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5\Комнедра\080425 КС 2\"/>
    </mc:Choice>
  </mc:AlternateContent>
  <xr:revisionPtr revIDLastSave="0" documentId="13_ncr:1_{F8221048-9021-4D52-843B-D23AC5492EA2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Приложение 4" sheetId="1" r:id="rId1"/>
  </sheets>
  <definedNames>
    <definedName name="_xlnm.Print_Area" localSheetId="0">'Приложение 4'!$A$1:$F$205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0" i="1" l="1"/>
  <c r="D129" i="1"/>
  <c r="D128" i="1"/>
  <c r="A22" i="1" l="1"/>
  <c r="A26" i="1" s="1"/>
  <c r="A28" i="1" s="1"/>
  <c r="A29" i="1" s="1"/>
  <c r="A30" i="1" s="1"/>
  <c r="A32" i="1" s="1"/>
  <c r="A33" i="1" s="1"/>
  <c r="A34" i="1" s="1"/>
  <c r="A35" i="1" s="1"/>
  <c r="A36" i="1" s="1"/>
  <c r="A38" i="1" s="1"/>
  <c r="A40" i="1" l="1"/>
  <c r="A43" i="1" s="1"/>
  <c r="A44" i="1" s="1"/>
  <c r="A46" i="1" s="1"/>
  <c r="A47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2" i="1" l="1"/>
  <c r="A63" i="1" s="1"/>
  <c r="A64" i="1" s="1"/>
  <c r="A65" i="1" s="1"/>
  <c r="A66" i="1" s="1"/>
  <c r="A67" i="1" s="1"/>
  <c r="A68" i="1" s="1"/>
  <c r="A69" i="1" s="1"/>
  <c r="A71" i="1" s="1"/>
  <c r="A72" i="1" s="1"/>
  <c r="A74" i="1" l="1"/>
  <c r="A77" i="1" s="1"/>
  <c r="A79" i="1" s="1"/>
  <c r="A80" i="1" s="1"/>
  <c r="A81" i="1" s="1"/>
  <c r="A83" i="1" s="1"/>
  <c r="A84" i="1" s="1"/>
  <c r="A85" i="1" s="1"/>
  <c r="A86" i="1" s="1"/>
  <c r="A87" i="1" s="1"/>
  <c r="A88" i="1" s="1"/>
  <c r="A89" i="1" s="1"/>
  <c r="A91" i="1" s="1"/>
  <c r="A93" i="1" s="1"/>
  <c r="A96" i="1" s="1"/>
  <c r="A97" i="1" s="1"/>
  <c r="A99" i="1" s="1"/>
  <c r="A100" i="1" l="1"/>
  <c r="A102" i="1" s="1"/>
  <c r="A103" i="1" s="1"/>
  <c r="A104" i="1" l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3" i="1" s="1"/>
  <c r="A124" i="1" s="1"/>
  <c r="A127" i="1" l="1"/>
  <c r="A128" i="1" s="1"/>
  <c r="A129" i="1" s="1"/>
  <c r="A130" i="1" s="1"/>
  <c r="A131" i="1" l="1"/>
  <c r="A132" i="1" s="1"/>
  <c r="A134" i="1" s="1"/>
  <c r="A136" i="1" s="1"/>
  <c r="A137" i="1" s="1"/>
  <c r="A139" i="1" s="1"/>
  <c r="A140" i="1" s="1"/>
  <c r="A141" i="1" s="1"/>
  <c r="A143" i="1" s="1"/>
  <c r="A146" i="1" s="1"/>
  <c r="A148" i="1" s="1"/>
  <c r="A149" i="1" s="1"/>
  <c r="A150" i="1" s="1"/>
  <c r="A152" i="1" s="1"/>
  <c r="A153" i="1" s="1"/>
  <c r="A154" i="1" s="1"/>
  <c r="A155" i="1" s="1"/>
  <c r="A156" i="1" s="1"/>
  <c r="A157" i="1" s="1"/>
  <c r="A158" i="1" s="1"/>
  <c r="A159" i="1" s="1"/>
  <c r="A161" i="1" s="1"/>
  <c r="A163" i="1" s="1"/>
  <c r="A166" i="1" s="1"/>
  <c r="A167" i="1" s="1"/>
  <c r="A169" i="1" s="1"/>
  <c r="A170" i="1" s="1"/>
  <c r="A171" i="1" s="1"/>
  <c r="A172" i="1" s="1"/>
  <c r="A173" i="1" s="1"/>
  <c r="A174" i="1" l="1"/>
  <c r="A175" i="1" s="1"/>
  <c r="A177" i="1" s="1"/>
  <c r="A179" i="1" s="1"/>
  <c r="A181" i="1" s="1"/>
  <c r="A182" i="1" s="1"/>
  <c r="A183" i="1" s="1"/>
  <c r="A184" i="1" s="1"/>
  <c r="A185" i="1" l="1"/>
  <c r="A187" i="1" s="1"/>
  <c r="A188" i="1" s="1"/>
  <c r="A189" i="1" s="1"/>
  <c r="A190" i="1" s="1"/>
  <c r="A192" i="1" s="1"/>
  <c r="A193" i="1" s="1"/>
  <c r="A194" i="1" s="1"/>
  <c r="A195" i="1" s="1"/>
  <c r="A196" i="1" s="1"/>
  <c r="A198" i="1" s="1"/>
  <c r="A199" i="1" s="1"/>
  <c r="A201" i="1" s="1"/>
  <c r="A202" i="1" s="1"/>
</calcChain>
</file>

<file path=xl/sharedStrings.xml><?xml version="1.0" encoding="utf-8"?>
<sst xmlns="http://schemas.openxmlformats.org/spreadsheetml/2006/main" count="586" uniqueCount="216">
  <si>
    <t xml:space="preserve">Ведомость поставки материалов и оборудования к техническому заданию </t>
  </si>
  <si>
    <t>шт</t>
  </si>
  <si>
    <t>№ п/п</t>
  </si>
  <si>
    <t>Наименование материалов/оборудования</t>
  </si>
  <si>
    <t>1.</t>
  </si>
  <si>
    <t>2.</t>
  </si>
  <si>
    <t>3.</t>
  </si>
  <si>
    <t>V</t>
  </si>
  <si>
    <t>к договору №_______ от________</t>
  </si>
  <si>
    <t>Согласовано:</t>
  </si>
  <si>
    <t xml:space="preserve">                                                                             Генеральный директор</t>
  </si>
  <si>
    <t>Приобретение материалов/оборудования</t>
  </si>
  <si>
    <t>Заказчиком (кол-во)</t>
  </si>
  <si>
    <t>Подрядчиком (кол-во)</t>
  </si>
  <si>
    <t>6.</t>
  </si>
  <si>
    <t>5.</t>
  </si>
  <si>
    <t>на участие в тендере по объекту капитального строительства:</t>
  </si>
  <si>
    <t>Ед.изм</t>
  </si>
  <si>
    <t>Кронштейн РА1</t>
  </si>
  <si>
    <t>Кронштейн РА2</t>
  </si>
  <si>
    <t>Кронштейн РА5</t>
  </si>
  <si>
    <t>Хомут Х8</t>
  </si>
  <si>
    <t>Колпачок К9</t>
  </si>
  <si>
    <t>Зажим анкерный PAZ 2</t>
  </si>
  <si>
    <t xml:space="preserve"> АО «Комнедра»</t>
  </si>
  <si>
    <t>Заместитель  генерального директора-</t>
  </si>
  <si>
    <t>главный инженер АО "Комнедра"</t>
  </si>
  <si>
    <t>Стяжка Г1</t>
  </si>
  <si>
    <t>Зажим аппаратный А2А-95</t>
  </si>
  <si>
    <t>м</t>
  </si>
  <si>
    <t>Объём по проекту</t>
  </si>
  <si>
    <t>Утверждаю:</t>
  </si>
  <si>
    <t>«___»_________________2025 г.</t>
  </si>
  <si>
    <t xml:space="preserve"> «___»______________ 2025 г.</t>
  </si>
  <si>
    <t xml:space="preserve">"Линия электроснабжения площадки концевых сооружений". </t>
  </si>
  <si>
    <t>Силовое оборудование</t>
  </si>
  <si>
    <t xml:space="preserve"> компл./тн</t>
  </si>
  <si>
    <t>1/0,5</t>
  </si>
  <si>
    <t xml:space="preserve"> шт./тн</t>
  </si>
  <si>
    <t>1/1,2</t>
  </si>
  <si>
    <r>
      <rPr>
        <b/>
        <sz val="12"/>
        <rFont val="Times New Roman"/>
        <family val="1"/>
        <charset val="204"/>
      </rPr>
      <t>Монтаж опор</t>
    </r>
    <r>
      <rPr>
        <sz val="12"/>
        <rFont val="Times New Roman"/>
        <family val="1"/>
        <charset val="204"/>
      </rPr>
      <t xml:space="preserve"> </t>
    </r>
  </si>
  <si>
    <t>1 компл.</t>
  </si>
  <si>
    <t>Железобетонные элементы</t>
  </si>
  <si>
    <t>шт./кг</t>
  </si>
  <si>
    <t>2/2260,0</t>
  </si>
  <si>
    <t>Стальные конструкции</t>
  </si>
  <si>
    <t>1/7,0</t>
  </si>
  <si>
    <t>1/26,0</t>
  </si>
  <si>
    <t>Линейная арматура</t>
  </si>
  <si>
    <t>Стандартные изделия</t>
  </si>
  <si>
    <t>1/0,063</t>
  </si>
  <si>
    <t>Оборудование на напряжение выше 1000 В</t>
  </si>
  <si>
    <t>1/3,0</t>
  </si>
  <si>
    <t>1/40,0</t>
  </si>
  <si>
    <t>2/220</t>
  </si>
  <si>
    <t>2/11,7</t>
  </si>
  <si>
    <t>6/0,9</t>
  </si>
  <si>
    <t>1/13,8</t>
  </si>
  <si>
    <t>1/2,0</t>
  </si>
  <si>
    <t>1/1,5</t>
  </si>
  <si>
    <t>2/27,0</t>
  </si>
  <si>
    <t>1/18,8</t>
  </si>
  <si>
    <t>1/6,7</t>
  </si>
  <si>
    <t>3/2,1</t>
  </si>
  <si>
    <t>1/0,8</t>
  </si>
  <si>
    <t>6/0,624</t>
  </si>
  <si>
    <t>5/0,1</t>
  </si>
  <si>
    <t>10/0,92</t>
  </si>
  <si>
    <t>3/0,39</t>
  </si>
  <si>
    <t>5/17,0</t>
  </si>
  <si>
    <t>3/3,6</t>
  </si>
  <si>
    <t>3/1,2</t>
  </si>
  <si>
    <t>2/1,42</t>
  </si>
  <si>
    <t>3/0,189</t>
  </si>
  <si>
    <t>2/2,3</t>
  </si>
  <si>
    <t>1/28,5</t>
  </si>
  <si>
    <t>6/5,94</t>
  </si>
  <si>
    <t>3/0,12</t>
  </si>
  <si>
    <t>2/220,0</t>
  </si>
  <si>
    <t>6/5,4</t>
  </si>
  <si>
    <t>6/1,248</t>
  </si>
  <si>
    <t>2/0,04</t>
  </si>
  <si>
    <t>3/0,327</t>
  </si>
  <si>
    <t>2/6,8</t>
  </si>
  <si>
    <t>6/4,2</t>
  </si>
  <si>
    <t>6/7,2</t>
  </si>
  <si>
    <t>6/2,4</t>
  </si>
  <si>
    <t>2/30,4</t>
  </si>
  <si>
    <t>3/3390,0</t>
  </si>
  <si>
    <t>4/4,6</t>
  </si>
  <si>
    <t>2/14,0</t>
  </si>
  <si>
    <t>1/36,3</t>
  </si>
  <si>
    <t>1/1,68</t>
  </si>
  <si>
    <t>2/0,126</t>
  </si>
  <si>
    <t>Монтаж перехода из СИП в КЛ в составе:</t>
  </si>
  <si>
    <t>Металлопрокат</t>
  </si>
  <si>
    <t>Муфты</t>
  </si>
  <si>
    <t>Кабельно-проводниковая продукция</t>
  </si>
  <si>
    <t>4.</t>
  </si>
  <si>
    <t>Реклоузер, с пунктом коммерческого учета КН05/23-173-Р-03-ЭС-ОЛ-001</t>
  </si>
  <si>
    <t>Стойка железобетонная вибрированная, ТУ 5863-007-96502166-2016  СВ110-5</t>
  </si>
  <si>
    <t>Заземляющий проводник ЗП21.</t>
  </si>
  <si>
    <t>Крепление подкоса У52, Л56-97.04.01</t>
  </si>
  <si>
    <t>Траверса одноцепная концевая для ж/б стойки SH188.3R 6438100312060</t>
  </si>
  <si>
    <t>Вязка спиральная для СИП-3 70-95 мм², зеленый CO70.2R</t>
  </si>
  <si>
    <t>Изолятор штыревой фарфоровый 24 кВ, с втулкой для раскатки SDI37R</t>
  </si>
  <si>
    <t>Изолятор натяжной композитный, 10 кВ, проушина-проушина SDI90.150R 6438100328344</t>
  </si>
  <si>
    <t>Зажим соединительный плашечный  2 болта М8, Al 6-95 мм² и Al 6-95 мм² SL37.2R</t>
  </si>
  <si>
    <t>Зажим анкерный клинового типа для СИП-3 35-70 мм²</t>
  </si>
  <si>
    <t>Гайка М20, ГОСТ ISO 4032-2014</t>
  </si>
  <si>
    <t>Привод</t>
  </si>
  <si>
    <t xml:space="preserve"> Разъединитель наружной установки</t>
  </si>
  <si>
    <t xml:space="preserve"> Плита анкерная П-3и</t>
  </si>
  <si>
    <t>Стойка железобетонная вибрированна, ТУ 5863-007-96502166-2016  СВ110-5</t>
  </si>
  <si>
    <t>Заземляющий проводник ЗП1, 3.407.1-143.8.54</t>
  </si>
  <si>
    <t>Кронштейн РА4, 3.407.1-143.8.66</t>
  </si>
  <si>
    <t>Вал привода РА7, 3.407.1-143.8.69</t>
  </si>
  <si>
    <t>Траверса ТМ65, 27.0002-30</t>
  </si>
  <si>
    <t>Траверса ТМ66, 27.0002-31</t>
  </si>
  <si>
    <t xml:space="preserve"> Крепление подкоса У52, Л56-97.04.01</t>
  </si>
  <si>
    <t>Хомут Х7, 3.407.1-143.8.68</t>
  </si>
  <si>
    <t>Зажим аппаратный А2А-50</t>
  </si>
  <si>
    <t>Вязка спиральная СВ 35</t>
  </si>
  <si>
    <t>Зажим плашечный CD35</t>
  </si>
  <si>
    <t>Изолятор штыревой IF 27</t>
  </si>
  <si>
    <t>Зажим анкерный PAZ 1</t>
  </si>
  <si>
    <t>Изолятор подвесной SML 70/20Г</t>
  </si>
  <si>
    <t>Соединитель UU 7-16</t>
  </si>
  <si>
    <t>Болто М20х260, ГОСТ Р ИСО 4014-2013</t>
  </si>
  <si>
    <t>Траверса одноцепная анкерная для ж/б стойки SH188.1R 6438100312046</t>
  </si>
  <si>
    <t>Вязка спиральна для СИП-3 70-95 мм², зеленый CO70.2R</t>
  </si>
  <si>
    <t>Изолятор штыревой фарфоровый  24 кВ, с втулкой для раскатки SDI37R</t>
  </si>
  <si>
    <t>Зажим соединительный плашечный 2 болта М8, Al 6-95 мм² и Al 6-95 мм² SL37.2R</t>
  </si>
  <si>
    <t>Зажим прокалывающий 50-150 / 50-150 мм² SLW25.2R</t>
  </si>
  <si>
    <t xml:space="preserve"> Зажим анкерный клинового типа для СИП-3 35-70 мм² SO255R</t>
  </si>
  <si>
    <t>Кожух защитный для ответвительного зажима, атмосферостойкий
пластик SP16            6418677410208</t>
  </si>
  <si>
    <t>Привод ПРНЗ-10У1</t>
  </si>
  <si>
    <t>Разъединитель наружной установки РЛНД1-10/400 У1</t>
  </si>
  <si>
    <t>Плита анкерная П-3и</t>
  </si>
  <si>
    <t xml:space="preserve"> Кронштейн РА1</t>
  </si>
  <si>
    <t xml:space="preserve"> Кронштейн РА2</t>
  </si>
  <si>
    <t xml:space="preserve"> Кронштейн РА4, 3.407.1-143.8.66</t>
  </si>
  <si>
    <t xml:space="preserve"> Кронштейн РА5</t>
  </si>
  <si>
    <t>Вязка спиральная СВ 70</t>
  </si>
  <si>
    <t>Болт М20х260, ГОСТ Р ИСО 4014-2013</t>
  </si>
  <si>
    <t>Траверса одноцепная промежуточная для ж/б стойки SH151.1R 6438100311926</t>
  </si>
  <si>
    <t>Траверса одноцепная анкерная угловая для ж/б стоек SH188.2R 6438100312145</t>
  </si>
  <si>
    <t>Зажим анкерный клинового типа для СИП-3 35-70 мм² SO255R</t>
  </si>
  <si>
    <t>Штырь для траверсы H=354, круглые шайбы SOT24R 6438100370053</t>
  </si>
  <si>
    <t>Бугель (скрепа) для ленты</t>
  </si>
  <si>
    <t>Лента бандажная стальная 20 мм x 0,70 мм x 50 м, в кассете</t>
  </si>
  <si>
    <t>ОПН 10 кВ (10kA Uнр=12,7кВ), 100 Н*м   HE-15SGAR</t>
  </si>
  <si>
    <t>Сталь круглая d16 мм, ГОСТ 2590-2006</t>
  </si>
  <si>
    <t>Болт М8, ГОСТ Р ИСО 4014-2013</t>
  </si>
  <si>
    <t>Гайка М8, ГОСТ ISO 4032-2014</t>
  </si>
  <si>
    <t>Шайба, ГОСТ 11371-78</t>
  </si>
  <si>
    <t xml:space="preserve"> Свайные работы</t>
  </si>
  <si>
    <t>шт.</t>
  </si>
  <si>
    <t>Труба 377х9 ГОСТ 10704-91 09Г2С ГОСТ 10705-80</t>
  </si>
  <si>
    <t>тн</t>
  </si>
  <si>
    <t>Круг В20 ГОСТ 2590-2006 ВСт3пс5 ГОСТ 535-2005</t>
  </si>
  <si>
    <t>Уголок 90х6 ГОСТ 8509-93 С345-5 ГОСТ 27772-2021</t>
  </si>
  <si>
    <t>Круг В24 ГОСТ 2590-2006 ВСт3пс5 ГОСТ 535-2005</t>
  </si>
  <si>
    <t>Шайба А20.08кп016, ГОСТ 11371-78</t>
  </si>
  <si>
    <t>Кронштейн  для ОПН  SH701R    6438100379780</t>
  </si>
  <si>
    <t>Уголок металлического 80х80х5</t>
  </si>
  <si>
    <t>Кабельный наконечник с болтами со срывными головками Al/Cu 16-
95 мм² ø 12,5 мм</t>
  </si>
  <si>
    <t>Кожух защитный для ответвительных зажимов, атмосферостойкий
пластик SP15            6418677405211</t>
  </si>
  <si>
    <t>Самонесущий изолированный провод СИП-3          1х70 мм2 ГОСТ 31946-2012</t>
  </si>
  <si>
    <t>Силовой кабель трехжильный с алюминиевой жилой с изоляцией из
сшитого полиэтилена, бронированные, в оболочке из
поливинихлоридного пластиката. 3х95 мм2, на напряжение 10 кВ 3х95/25  ГОСТ 55025-2012</t>
  </si>
  <si>
    <t>2/3,8</t>
  </si>
  <si>
    <t>14/0,42</t>
  </si>
  <si>
    <t>2/0,36</t>
  </si>
  <si>
    <t>2/0,012</t>
  </si>
  <si>
    <t>4/0,004</t>
  </si>
  <si>
    <t>КТПК(ВК)-63/6/0,4кВ-УХЛ1  КН05_23-173-Р-04-15-ЭС-ОЛ-002</t>
  </si>
  <si>
    <t>Монтаж опоры концевой с одной стойкой и одним подкосом      КтБ10-20+КМ -(концевая муфта) в составе:</t>
  </si>
  <si>
    <t>1/0,9</t>
  </si>
  <si>
    <t>Разрядник мультикамерный РМК-20-IV-УХЛ1</t>
  </si>
  <si>
    <t>Монтаж опоры концевой с одной стойкой и одним подкосом  КтБ10-20+КР - (коцевой линейный разъединитель) в составе:</t>
  </si>
  <si>
    <t>Монтаж опоры анкерной с одной стойкой и одним подкосом      АтБ10-20 в составе:</t>
  </si>
  <si>
    <t>Монтаж опоры анкерной с одной стойкой и одним подкосом        АтБ10-20+АР в составе:</t>
  </si>
  <si>
    <t>Монтаж опор промежуточных с одной стойкой Поб10-1 в составе:</t>
  </si>
  <si>
    <t>Монтаж опоры угловой анкерной с одной стойкой и двумя подкосами УАтБ10-20 в составе:</t>
  </si>
  <si>
    <t xml:space="preserve">Зажим соединительный плашечный, магистраль: 16-120 Al/Cu,
отпайка:16-120 Al, 16-95 Cu   SL4.26   </t>
  </si>
  <si>
    <t>14/1,68</t>
  </si>
  <si>
    <t>18/1,8</t>
  </si>
  <si>
    <t xml:space="preserve">Бандаж дистанционный для крепления кабеля на опорах, просвет 50
мм, d=45-100 мм  SO75.100  </t>
  </si>
  <si>
    <t>Конц. муфта с наконечниками для кабеля 10 кВ сечением 25–95 мм  3ПКНТп-10-70/120(Б) нг-LS</t>
  </si>
  <si>
    <t>2/2,8</t>
  </si>
  <si>
    <t>Монтаж устройства ответвления от промежуточной опоры (УОП) в составе:</t>
  </si>
  <si>
    <t>м./кг</t>
  </si>
  <si>
    <t>1/9,85</t>
  </si>
  <si>
    <t>1/13</t>
  </si>
  <si>
    <t>1/3,8</t>
  </si>
  <si>
    <t>3/0,06</t>
  </si>
  <si>
    <t>12/1,308</t>
  </si>
  <si>
    <t>2/0,26</t>
  </si>
  <si>
    <t>3/0,57</t>
  </si>
  <si>
    <t>3/10,2</t>
  </si>
  <si>
    <t>Траверса ТМ73, 27.0002-38</t>
  </si>
  <si>
    <t>Траверса ТМ74, 27.0002-39</t>
  </si>
  <si>
    <t>Хомут Х51, 27.0002-42</t>
  </si>
  <si>
    <t>Колпачк К9</t>
  </si>
  <si>
    <t>Зажим CD 153N+BI</t>
  </si>
  <si>
    <t>м3</t>
  </si>
  <si>
    <t>50,16</t>
  </si>
  <si>
    <t>Песок строительный ГОСТ 8736-2014</t>
  </si>
  <si>
    <t>Строительные материалы</t>
  </si>
  <si>
    <t>Плитки закрытия кабеля ПЗК 360x480x16</t>
  </si>
  <si>
    <t>Монтажные работы по ВЛ 6 кВ протяжённостью 0,549 км.</t>
  </si>
  <si>
    <t>1/2,3</t>
  </si>
  <si>
    <t>2/1,5</t>
  </si>
  <si>
    <t>3/2,97</t>
  </si>
  <si>
    <t>3/4,5</t>
  </si>
  <si>
    <t xml:space="preserve">                       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</si>
</sst>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,##0.00&quot;р. &quot;;\-#,##0.00&quot;р. &quot;;&quot; -&quot;#&quot;р. &quot;;@\ "/>
    <numFmt numFmtId="165" formatCode="0.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u/>
      <sz val="12"/>
      <name val="Times New Roman"/>
      <family val="1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8" fillId="0" borderId="0" applyFill="0" applyBorder="0" applyAlignment="0" applyProtection="0"/>
    <xf numFmtId="0" fontId="22" fillId="0" borderId="0"/>
    <xf numFmtId="0" fontId="29" fillId="0" borderId="0"/>
  </cellStyleXfs>
  <cellXfs count="124">
    <xf numFmtId="0" fontId="0" fillId="0" borderId="0" xfId="0"/>
    <xf numFmtId="0" fontId="23" fillId="0" borderId="0" xfId="0" applyFont="1" applyFill="1"/>
    <xf numFmtId="0" fontId="24" fillId="0" borderId="0" xfId="42" applyFont="1" applyFill="1"/>
    <xf numFmtId="0" fontId="27" fillId="0" borderId="0" xfId="0" applyFont="1" applyFill="1" applyBorder="1"/>
    <xf numFmtId="0" fontId="25" fillId="0" borderId="0" xfId="0" applyFont="1" applyFill="1" applyBorder="1"/>
    <xf numFmtId="0" fontId="26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27" fillId="0" borderId="0" xfId="0" applyFont="1" applyFill="1" applyBorder="1" applyAlignment="1"/>
    <xf numFmtId="0" fontId="1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26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/>
    </xf>
    <xf numFmtId="4" fontId="23" fillId="0" borderId="0" xfId="0" applyNumberFormat="1" applyFont="1" applyFill="1" applyBorder="1" applyAlignment="1">
      <alignment horizontal="left" wrapText="1"/>
    </xf>
    <xf numFmtId="0" fontId="23" fillId="0" borderId="14" xfId="0" applyFont="1" applyFill="1" applyBorder="1"/>
    <xf numFmtId="0" fontId="24" fillId="0" borderId="14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0" fillId="0" borderId="13" xfId="0" applyFont="1" applyFill="1" applyBorder="1" applyAlignment="1">
      <alignment vertical="center"/>
    </xf>
    <xf numFmtId="0" fontId="0" fillId="0" borderId="0" xfId="0" applyFont="1" applyFill="1" applyAlignment="1">
      <alignment vertical="top"/>
    </xf>
    <xf numFmtId="0" fontId="28" fillId="0" borderId="0" xfId="0" applyFont="1" applyFill="1" applyBorder="1"/>
    <xf numFmtId="0" fontId="19" fillId="0" borderId="0" xfId="0" applyFont="1" applyFill="1" applyBorder="1"/>
    <xf numFmtId="0" fontId="26" fillId="0" borderId="13" xfId="0" applyFont="1" applyFill="1" applyBorder="1" applyAlignment="1">
      <alignment vertical="center"/>
    </xf>
    <xf numFmtId="0" fontId="22" fillId="0" borderId="0" xfId="0" applyFont="1"/>
    <xf numFmtId="0" fontId="19" fillId="0" borderId="10" xfId="0" applyFont="1" applyFill="1" applyBorder="1" applyAlignment="1">
      <alignment horizontal="center" vertical="center" wrapText="1"/>
    </xf>
    <xf numFmtId="0" fontId="23" fillId="33" borderId="0" xfId="0" applyFont="1" applyFill="1"/>
    <xf numFmtId="0" fontId="24" fillId="33" borderId="0" xfId="0" applyFont="1" applyFill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 wrapText="1"/>
    </xf>
    <xf numFmtId="0" fontId="26" fillId="33" borderId="0" xfId="0" applyFont="1" applyFill="1" applyBorder="1" applyAlignment="1">
      <alignment vertical="center"/>
    </xf>
    <xf numFmtId="49" fontId="23" fillId="33" borderId="0" xfId="0" applyNumberFormat="1" applyFont="1" applyFill="1"/>
    <xf numFmtId="0" fontId="0" fillId="33" borderId="0" xfId="0" applyFont="1" applyFill="1" applyBorder="1" applyAlignment="1">
      <alignment vertical="center"/>
    </xf>
    <xf numFmtId="0" fontId="24" fillId="0" borderId="0" xfId="42" applyFont="1" applyFill="1" applyBorder="1"/>
    <xf numFmtId="0" fontId="19" fillId="0" borderId="10" xfId="42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25" fillId="0" borderId="17" xfId="0" applyFont="1" applyFill="1" applyBorder="1"/>
    <xf numFmtId="0" fontId="25" fillId="0" borderId="18" xfId="0" applyFont="1" applyFill="1" applyBorder="1"/>
    <xf numFmtId="0" fontId="19" fillId="0" borderId="18" xfId="0" applyFont="1" applyFill="1" applyBorder="1" applyAlignment="1">
      <alignment horizontal="center" vertical="center"/>
    </xf>
    <xf numFmtId="0" fontId="25" fillId="0" borderId="14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7" fillId="0" borderId="14" xfId="0" applyFont="1" applyFill="1" applyBorder="1"/>
    <xf numFmtId="0" fontId="27" fillId="0" borderId="14" xfId="0" applyFont="1" applyFill="1" applyBorder="1" applyAlignment="1">
      <alignment horizontal="left"/>
    </xf>
    <xf numFmtId="0" fontId="21" fillId="0" borderId="20" xfId="42" applyFont="1" applyFill="1" applyBorder="1" applyAlignment="1">
      <alignment horizontal="center"/>
    </xf>
    <xf numFmtId="0" fontId="21" fillId="0" borderId="13" xfId="42" applyFont="1" applyFill="1" applyBorder="1" applyAlignment="1">
      <alignment horizontal="center"/>
    </xf>
    <xf numFmtId="49" fontId="21" fillId="33" borderId="13" xfId="42" applyNumberFormat="1" applyFont="1" applyFill="1" applyBorder="1" applyAlignment="1">
      <alignment horizontal="center"/>
    </xf>
    <xf numFmtId="0" fontId="21" fillId="0" borderId="21" xfId="42" applyFont="1" applyFill="1" applyBorder="1" applyAlignment="1">
      <alignment horizontal="center"/>
    </xf>
    <xf numFmtId="49" fontId="19" fillId="0" borderId="10" xfId="42" applyNumberFormat="1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left" vertical="center" wrapText="1"/>
    </xf>
    <xf numFmtId="4" fontId="31" fillId="0" borderId="0" xfId="0" applyNumberFormat="1" applyFont="1" applyFill="1" applyBorder="1" applyAlignment="1">
      <alignment horizontal="left" wrapText="1"/>
    </xf>
    <xf numFmtId="0" fontId="19" fillId="0" borderId="19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horizontal="right" vertical="center"/>
    </xf>
    <xf numFmtId="0" fontId="22" fillId="34" borderId="0" xfId="0" applyFont="1" applyFill="1"/>
    <xf numFmtId="0" fontId="22" fillId="33" borderId="0" xfId="0" applyFont="1" applyFill="1"/>
    <xf numFmtId="0" fontId="19" fillId="33" borderId="10" xfId="0" applyNumberFormat="1" applyFont="1" applyFill="1" applyBorder="1" applyAlignment="1">
      <alignment horizontal="center" vertical="center"/>
    </xf>
    <xf numFmtId="0" fontId="19" fillId="33" borderId="10" xfId="0" applyNumberFormat="1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19" fillId="33" borderId="10" xfId="0" applyNumberFormat="1" applyFont="1" applyFill="1" applyBorder="1" applyAlignment="1">
      <alignment horizontal="center" vertical="center" wrapText="1"/>
    </xf>
    <xf numFmtId="0" fontId="19" fillId="33" borderId="10" xfId="42" applyFont="1" applyFill="1" applyBorder="1" applyAlignment="1">
      <alignment horizontal="left" vertical="top" wrapText="1"/>
    </xf>
    <xf numFmtId="0" fontId="19" fillId="33" borderId="10" xfId="42" applyFont="1" applyFill="1" applyBorder="1" applyAlignment="1">
      <alignment horizontal="center" vertical="center" wrapText="1"/>
    </xf>
    <xf numFmtId="17" fontId="19" fillId="33" borderId="10" xfId="0" applyNumberFormat="1" applyFont="1" applyFill="1" applyBorder="1" applyAlignment="1">
      <alignment horizontal="center" vertical="center"/>
    </xf>
    <xf numFmtId="49" fontId="19" fillId="33" borderId="10" xfId="0" applyNumberFormat="1" applyFont="1" applyFill="1" applyBorder="1" applyAlignment="1">
      <alignment horizontal="left" vertical="center" wrapText="1"/>
    </xf>
    <xf numFmtId="49" fontId="19" fillId="33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top" wrapText="1"/>
    </xf>
    <xf numFmtId="0" fontId="19" fillId="33" borderId="23" xfId="0" applyNumberFormat="1" applyFont="1" applyFill="1" applyBorder="1" applyAlignment="1">
      <alignment horizontal="center" vertical="center"/>
    </xf>
    <xf numFmtId="0" fontId="19" fillId="33" borderId="23" xfId="0" applyNumberFormat="1" applyFont="1" applyFill="1" applyBorder="1" applyAlignment="1">
      <alignment horizontal="left" vertical="center"/>
    </xf>
    <xf numFmtId="0" fontId="19" fillId="33" borderId="23" xfId="0" applyFont="1" applyFill="1" applyBorder="1" applyAlignment="1">
      <alignment horizontal="center" vertical="center" wrapText="1"/>
    </xf>
    <xf numFmtId="0" fontId="23" fillId="33" borderId="23" xfId="0" applyNumberFormat="1" applyFont="1" applyFill="1" applyBorder="1" applyAlignment="1">
      <alignment wrapText="1"/>
    </xf>
    <xf numFmtId="1" fontId="19" fillId="33" borderId="1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Alignment="1">
      <alignment horizontal="left"/>
    </xf>
    <xf numFmtId="0" fontId="0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left" vertical="center"/>
    </xf>
    <xf numFmtId="49" fontId="21" fillId="33" borderId="0" xfId="0" applyNumberFormat="1" applyFont="1" applyFill="1" applyBorder="1" applyAlignment="1">
      <alignment vertical="center"/>
    </xf>
    <xf numFmtId="0" fontId="32" fillId="33" borderId="0" xfId="0" applyFont="1" applyFill="1"/>
    <xf numFmtId="0" fontId="32" fillId="33" borderId="0" xfId="0" applyFont="1" applyFill="1" applyBorder="1"/>
    <xf numFmtId="165" fontId="19" fillId="33" borderId="10" xfId="0" applyNumberFormat="1" applyFont="1" applyFill="1" applyBorder="1" applyAlignment="1">
      <alignment horizontal="center" vertical="center"/>
    </xf>
    <xf numFmtId="0" fontId="19" fillId="33" borderId="23" xfId="42" applyFont="1" applyFill="1" applyBorder="1" applyAlignment="1">
      <alignment horizontal="left" vertical="top" wrapText="1"/>
    </xf>
    <xf numFmtId="0" fontId="19" fillId="33" borderId="23" xfId="42" applyFont="1" applyFill="1" applyBorder="1" applyAlignment="1">
      <alignment horizontal="center" vertical="center" wrapText="1"/>
    </xf>
    <xf numFmtId="0" fontId="23" fillId="33" borderId="0" xfId="0" applyNumberFormat="1" applyFont="1" applyFill="1" applyBorder="1" applyAlignment="1">
      <alignment wrapText="1"/>
    </xf>
    <xf numFmtId="0" fontId="19" fillId="33" borderId="22" xfId="0" applyNumberFormat="1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2" xfId="0" applyNumberFormat="1" applyFont="1" applyFill="1" applyBorder="1" applyAlignment="1">
      <alignment horizontal="center" vertical="center" wrapText="1"/>
    </xf>
    <xf numFmtId="49" fontId="19" fillId="33" borderId="23" xfId="0" applyNumberFormat="1" applyFont="1" applyFill="1" applyBorder="1" applyAlignment="1">
      <alignment horizontal="left" vertical="center" wrapText="1"/>
    </xf>
    <xf numFmtId="0" fontId="22" fillId="33" borderId="16" xfId="0" applyFont="1" applyFill="1" applyBorder="1"/>
    <xf numFmtId="0" fontId="20" fillId="0" borderId="0" xfId="0" applyFont="1" applyFill="1" applyBorder="1" applyAlignment="1">
      <alignment horizontal="right" vertical="center"/>
    </xf>
    <xf numFmtId="49" fontId="21" fillId="33" borderId="11" xfId="0" applyNumberFormat="1" applyFont="1" applyFill="1" applyBorder="1" applyAlignment="1">
      <alignment horizontal="left" wrapText="1"/>
    </xf>
    <xf numFmtId="49" fontId="21" fillId="33" borderId="12" xfId="0" applyNumberFormat="1" applyFont="1" applyFill="1" applyBorder="1" applyAlignment="1">
      <alignment horizontal="left" wrapText="1"/>
    </xf>
    <xf numFmtId="49" fontId="21" fillId="33" borderId="16" xfId="0" applyNumberFormat="1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right" vertical="center"/>
    </xf>
    <xf numFmtId="49" fontId="20" fillId="34" borderId="11" xfId="0" applyNumberFormat="1" applyFont="1" applyFill="1" applyBorder="1" applyAlignment="1">
      <alignment horizontal="center" vertical="center"/>
    </xf>
    <xf numFmtId="49" fontId="20" fillId="34" borderId="12" xfId="0" applyNumberFormat="1" applyFont="1" applyFill="1" applyBorder="1" applyAlignment="1">
      <alignment horizontal="center" vertical="center"/>
    </xf>
    <xf numFmtId="49" fontId="20" fillId="34" borderId="16" xfId="0" applyNumberFormat="1" applyFont="1" applyFill="1" applyBorder="1" applyAlignment="1">
      <alignment horizontal="center" vertical="center"/>
    </xf>
    <xf numFmtId="49" fontId="20" fillId="33" borderId="11" xfId="0" applyNumberFormat="1" applyFont="1" applyFill="1" applyBorder="1" applyAlignment="1">
      <alignment horizontal="center" vertical="center"/>
    </xf>
    <xf numFmtId="49" fontId="20" fillId="33" borderId="12" xfId="0" applyNumberFormat="1" applyFont="1" applyFill="1" applyBorder="1" applyAlignment="1">
      <alignment horizontal="center" vertical="center"/>
    </xf>
    <xf numFmtId="49" fontId="20" fillId="33" borderId="16" xfId="0" applyNumberFormat="1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0" borderId="10" xfId="42" applyFont="1" applyFill="1" applyBorder="1" applyAlignment="1">
      <alignment horizontal="center" vertical="center" wrapText="1"/>
    </xf>
    <xf numFmtId="0" fontId="19" fillId="0" borderId="10" xfId="42" applyFont="1" applyFill="1" applyBorder="1" applyAlignment="1">
      <alignment horizontal="center" vertical="top" wrapText="1"/>
    </xf>
    <xf numFmtId="0" fontId="20" fillId="0" borderId="14" xfId="42" applyFont="1" applyFill="1" applyBorder="1" applyAlignment="1">
      <alignment horizontal="center"/>
    </xf>
    <xf numFmtId="0" fontId="20" fillId="0" borderId="0" xfId="42" applyFont="1" applyFill="1" applyBorder="1" applyAlignment="1">
      <alignment horizontal="center"/>
    </xf>
    <xf numFmtId="0" fontId="20" fillId="0" borderId="15" xfId="42" applyFont="1" applyFill="1" applyBorder="1" applyAlignment="1">
      <alignment horizontal="center"/>
    </xf>
    <xf numFmtId="0" fontId="30" fillId="0" borderId="14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49" fontId="19" fillId="0" borderId="22" xfId="42" applyNumberFormat="1" applyFont="1" applyFill="1" applyBorder="1" applyAlignment="1">
      <alignment horizontal="center" vertical="center" wrapText="1"/>
    </xf>
    <xf numFmtId="49" fontId="19" fillId="0" borderId="23" xfId="42" applyNumberFormat="1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/>
    </xf>
    <xf numFmtId="49" fontId="21" fillId="33" borderId="11" xfId="0" applyNumberFormat="1" applyFont="1" applyFill="1" applyBorder="1" applyAlignment="1">
      <alignment horizontal="left" vertical="center"/>
    </xf>
    <xf numFmtId="49" fontId="21" fillId="33" borderId="12" xfId="0" applyNumberFormat="1" applyFont="1" applyFill="1" applyBorder="1" applyAlignment="1">
      <alignment horizontal="left" vertical="center"/>
    </xf>
    <xf numFmtId="4" fontId="19" fillId="0" borderId="0" xfId="0" applyNumberFormat="1" applyFont="1" applyFill="1" applyBorder="1" applyAlignment="1">
      <alignment horizontal="left" wrapText="1"/>
    </xf>
    <xf numFmtId="49" fontId="20" fillId="33" borderId="11" xfId="0" applyNumberFormat="1" applyFont="1" applyFill="1" applyBorder="1" applyAlignment="1">
      <alignment horizontal="left" vertical="center"/>
    </xf>
    <xf numFmtId="49" fontId="20" fillId="33" borderId="12" xfId="0" applyNumberFormat="1" applyFont="1" applyFill="1" applyBorder="1" applyAlignment="1">
      <alignment horizontal="left" vertical="center"/>
    </xf>
    <xf numFmtId="49" fontId="20" fillId="33" borderId="11" xfId="0" applyNumberFormat="1" applyFont="1" applyFill="1" applyBorder="1" applyAlignment="1">
      <alignment horizontal="left" wrapText="1"/>
    </xf>
    <xf numFmtId="49" fontId="20" fillId="33" borderId="12" xfId="0" applyNumberFormat="1" applyFont="1" applyFill="1" applyBorder="1" applyAlignment="1">
      <alignment horizontal="left" wrapText="1"/>
    </xf>
    <xf numFmtId="0" fontId="33" fillId="0" borderId="18" xfId="0" applyFont="1" applyFill="1" applyBorder="1" applyAlignment="1">
      <alignment horizontal="right" vertic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 2" xfId="43" xr:uid="{00000000-0005-0000-0000-00001B000000}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5000000}"/>
    <cellStyle name="Обычный 3" xfId="44" xr:uid="{00000000-0005-0000-0000-000026000000}"/>
    <cellStyle name="Обычный 4" xfId="45" xr:uid="{00000000-0005-0000-0000-000027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204</xdr:row>
      <xdr:rowOff>0</xdr:rowOff>
    </xdr:from>
    <xdr:to>
      <xdr:col>1</xdr:col>
      <xdr:colOff>523875</xdr:colOff>
      <xdr:row>207</xdr:row>
      <xdr:rowOff>76622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76300" y="53520975"/>
          <a:ext cx="76200" cy="857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438150</xdr:colOff>
      <xdr:row>204</xdr:row>
      <xdr:rowOff>0</xdr:rowOff>
    </xdr:from>
    <xdr:to>
      <xdr:col>1</xdr:col>
      <xdr:colOff>514350</xdr:colOff>
      <xdr:row>205</xdr:row>
      <xdr:rowOff>104773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66775" y="53520975"/>
          <a:ext cx="762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1"/>
  <sheetViews>
    <sheetView tabSelected="1" view="pageBreakPreview" zoomScale="89" zoomScaleNormal="110" zoomScaleSheetLayoutView="89" workbookViewId="0">
      <selection activeCell="F1" sqref="F1"/>
    </sheetView>
  </sheetViews>
  <sheetFormatPr defaultColWidth="9.1796875" defaultRowHeight="14" x14ac:dyDescent="0.3"/>
  <cols>
    <col min="1" max="1" width="5.453125" style="1" customWidth="1"/>
    <col min="2" max="2" width="72.453125" style="1" customWidth="1"/>
    <col min="3" max="3" width="11.453125" style="1" customWidth="1"/>
    <col min="4" max="4" width="11.81640625" style="31" customWidth="1"/>
    <col min="5" max="5" width="12.81640625" style="1" customWidth="1"/>
    <col min="6" max="6" width="15" style="1" customWidth="1"/>
    <col min="7" max="7" width="9.1796875" style="17"/>
    <col min="8" max="8" width="11" style="1" customWidth="1"/>
    <col min="9" max="16384" width="9.1796875" style="1"/>
  </cols>
  <sheetData>
    <row r="1" spans="1:8" ht="16.5" x14ac:dyDescent="0.35">
      <c r="A1" s="37"/>
      <c r="B1" s="38"/>
      <c r="C1" s="39"/>
      <c r="E1" s="51"/>
      <c r="F1" s="123" t="s">
        <v>215</v>
      </c>
      <c r="G1" s="35"/>
      <c r="H1" s="8"/>
    </row>
    <row r="2" spans="1:8" ht="15.5" x14ac:dyDescent="0.35">
      <c r="A2" s="40"/>
      <c r="B2" s="4"/>
      <c r="C2" s="41"/>
      <c r="E2" s="55"/>
      <c r="F2" s="54" t="s">
        <v>8</v>
      </c>
      <c r="G2" s="14"/>
      <c r="H2" s="9"/>
    </row>
    <row r="3" spans="1:8" ht="15.5" x14ac:dyDescent="0.35">
      <c r="A3" s="40"/>
      <c r="B3" s="4"/>
      <c r="C3" s="41"/>
      <c r="E3" s="54"/>
      <c r="F3" s="54"/>
      <c r="G3" s="14"/>
      <c r="H3" s="9"/>
    </row>
    <row r="4" spans="1:8" ht="25.5" customHeight="1" x14ac:dyDescent="0.35">
      <c r="A4" s="42" t="s">
        <v>9</v>
      </c>
      <c r="B4" s="3"/>
      <c r="C4" s="4"/>
      <c r="D4" s="94" t="s">
        <v>31</v>
      </c>
      <c r="E4" s="94"/>
      <c r="F4" s="94"/>
      <c r="G4" s="6"/>
      <c r="H4" s="6"/>
    </row>
    <row r="5" spans="1:8" ht="15.5" x14ac:dyDescent="0.35">
      <c r="A5" s="42" t="s">
        <v>25</v>
      </c>
      <c r="B5" s="3"/>
      <c r="C5" s="5"/>
      <c r="E5" s="53"/>
      <c r="F5" s="52" t="s">
        <v>10</v>
      </c>
      <c r="G5" s="6"/>
      <c r="H5" s="6"/>
    </row>
    <row r="6" spans="1:8" ht="15.5" x14ac:dyDescent="0.35">
      <c r="A6" s="42" t="s">
        <v>26</v>
      </c>
      <c r="B6" s="3"/>
      <c r="C6" s="5"/>
      <c r="E6" s="53"/>
      <c r="F6" s="52" t="s">
        <v>24</v>
      </c>
      <c r="G6" s="104"/>
      <c r="H6" s="104"/>
    </row>
    <row r="7" spans="1:8" ht="15.5" x14ac:dyDescent="0.35">
      <c r="A7" s="43"/>
      <c r="B7" s="3"/>
      <c r="C7" s="5"/>
      <c r="E7" s="115"/>
      <c r="F7" s="115"/>
      <c r="G7" s="6"/>
      <c r="H7" s="7"/>
    </row>
    <row r="8" spans="1:8" ht="15.5" x14ac:dyDescent="0.35">
      <c r="A8" s="42"/>
      <c r="B8" s="3"/>
      <c r="C8" s="5"/>
      <c r="E8" s="90"/>
      <c r="F8" s="90"/>
      <c r="G8" s="6"/>
      <c r="H8" s="6"/>
    </row>
    <row r="9" spans="1:8" ht="15.5" x14ac:dyDescent="0.35">
      <c r="A9" s="42" t="s">
        <v>32</v>
      </c>
      <c r="B9" s="3"/>
      <c r="C9" s="5"/>
      <c r="E9" s="53"/>
      <c r="F9" s="52" t="s">
        <v>33</v>
      </c>
      <c r="G9" s="6"/>
      <c r="H9" s="6"/>
    </row>
    <row r="10" spans="1:8" ht="15.5" x14ac:dyDescent="0.35">
      <c r="A10" s="42"/>
      <c r="B10" s="3"/>
      <c r="C10" s="5"/>
      <c r="E10" s="52"/>
      <c r="F10" s="52"/>
      <c r="G10" s="6"/>
      <c r="H10" s="6"/>
    </row>
    <row r="11" spans="1:8" ht="15.5" x14ac:dyDescent="0.35">
      <c r="A11" s="42"/>
      <c r="B11" s="3"/>
      <c r="C11" s="5"/>
      <c r="E11" s="52"/>
      <c r="F11" s="52"/>
      <c r="G11" s="6"/>
      <c r="H11" s="6"/>
    </row>
    <row r="12" spans="1:8" ht="21" customHeight="1" x14ac:dyDescent="0.3">
      <c r="A12" s="107" t="s">
        <v>0</v>
      </c>
      <c r="B12" s="108"/>
      <c r="C12" s="108"/>
      <c r="D12" s="108"/>
      <c r="E12" s="108"/>
      <c r="F12" s="109"/>
      <c r="G12" s="36"/>
    </row>
    <row r="13" spans="1:8" ht="21.75" customHeight="1" x14ac:dyDescent="0.3">
      <c r="A13" s="107" t="s">
        <v>16</v>
      </c>
      <c r="B13" s="108"/>
      <c r="C13" s="108"/>
      <c r="D13" s="108"/>
      <c r="E13" s="108"/>
      <c r="F13" s="109"/>
      <c r="G13" s="36"/>
    </row>
    <row r="14" spans="1:8" s="25" customFormat="1" ht="15.75" customHeight="1" x14ac:dyDescent="0.25">
      <c r="A14" s="110" t="s">
        <v>34</v>
      </c>
      <c r="B14" s="111"/>
      <c r="C14" s="111"/>
      <c r="D14" s="111"/>
      <c r="E14" s="111"/>
      <c r="F14" s="112"/>
    </row>
    <row r="15" spans="1:8" ht="13.5" customHeight="1" x14ac:dyDescent="0.35">
      <c r="A15" s="44"/>
      <c r="B15" s="45"/>
      <c r="C15" s="45"/>
      <c r="D15" s="46"/>
      <c r="E15" s="45"/>
      <c r="F15" s="47"/>
      <c r="G15" s="36"/>
    </row>
    <row r="16" spans="1:8" s="2" customFormat="1" ht="34.5" customHeight="1" x14ac:dyDescent="0.3">
      <c r="A16" s="105" t="s">
        <v>2</v>
      </c>
      <c r="B16" s="105" t="s">
        <v>3</v>
      </c>
      <c r="C16" s="105" t="s">
        <v>17</v>
      </c>
      <c r="D16" s="113" t="s">
        <v>30</v>
      </c>
      <c r="E16" s="106" t="s">
        <v>11</v>
      </c>
      <c r="F16" s="106"/>
      <c r="G16" s="33"/>
    </row>
    <row r="17" spans="1:7" s="2" customFormat="1" ht="34.5" customHeight="1" x14ac:dyDescent="0.3">
      <c r="A17" s="105"/>
      <c r="B17" s="105"/>
      <c r="C17" s="105"/>
      <c r="D17" s="114"/>
      <c r="E17" s="26" t="s">
        <v>12</v>
      </c>
      <c r="F17" s="26" t="s">
        <v>13</v>
      </c>
      <c r="G17" s="33"/>
    </row>
    <row r="18" spans="1:7" s="2" customFormat="1" ht="15.5" x14ac:dyDescent="0.3">
      <c r="A18" s="34" t="s">
        <v>4</v>
      </c>
      <c r="B18" s="34" t="s">
        <v>5</v>
      </c>
      <c r="C18" s="34" t="s">
        <v>6</v>
      </c>
      <c r="D18" s="48" t="s">
        <v>98</v>
      </c>
      <c r="E18" s="34" t="s">
        <v>15</v>
      </c>
      <c r="F18" s="34" t="s">
        <v>14</v>
      </c>
      <c r="G18" s="33"/>
    </row>
    <row r="19" spans="1:7" s="56" customFormat="1" ht="15" x14ac:dyDescent="0.25">
      <c r="A19" s="95" t="s">
        <v>210</v>
      </c>
      <c r="B19" s="96"/>
      <c r="C19" s="96"/>
      <c r="D19" s="96"/>
      <c r="E19" s="96"/>
      <c r="F19" s="97"/>
    </row>
    <row r="20" spans="1:7" s="57" customFormat="1" ht="15" x14ac:dyDescent="0.25">
      <c r="A20" s="98" t="s">
        <v>35</v>
      </c>
      <c r="B20" s="99"/>
      <c r="C20" s="99"/>
      <c r="D20" s="99"/>
      <c r="E20" s="99"/>
      <c r="F20" s="100"/>
    </row>
    <row r="21" spans="1:7" s="57" customFormat="1" ht="15.5" x14ac:dyDescent="0.3">
      <c r="A21" s="69">
        <v>1</v>
      </c>
      <c r="B21" s="70" t="s">
        <v>99</v>
      </c>
      <c r="C21" s="71" t="s">
        <v>36</v>
      </c>
      <c r="D21" s="69" t="s">
        <v>37</v>
      </c>
      <c r="E21" s="73" t="s">
        <v>7</v>
      </c>
      <c r="F21" s="72"/>
    </row>
    <row r="22" spans="1:7" s="57" customFormat="1" ht="15.5" x14ac:dyDescent="0.3">
      <c r="A22" s="58">
        <f>A21+1</f>
        <v>2</v>
      </c>
      <c r="B22" s="59" t="s">
        <v>175</v>
      </c>
      <c r="C22" s="60" t="s">
        <v>38</v>
      </c>
      <c r="D22" s="58" t="s">
        <v>39</v>
      </c>
      <c r="E22" s="73" t="s">
        <v>7</v>
      </c>
      <c r="F22" s="72"/>
    </row>
    <row r="23" spans="1:7" s="57" customFormat="1" ht="15.75" customHeight="1" x14ac:dyDescent="0.25">
      <c r="A23" s="101" t="s">
        <v>40</v>
      </c>
      <c r="B23" s="102"/>
      <c r="C23" s="102"/>
      <c r="D23" s="102"/>
      <c r="E23" s="102"/>
      <c r="F23" s="103"/>
    </row>
    <row r="24" spans="1:7" s="57" customFormat="1" ht="30" x14ac:dyDescent="0.3">
      <c r="A24" s="58"/>
      <c r="B24" s="61" t="s">
        <v>176</v>
      </c>
      <c r="C24" s="60" t="s">
        <v>41</v>
      </c>
      <c r="D24" s="62">
        <v>1</v>
      </c>
      <c r="E24" s="58"/>
      <c r="F24" s="72"/>
    </row>
    <row r="25" spans="1:7" s="57" customFormat="1" ht="15.75" customHeight="1" x14ac:dyDescent="0.35">
      <c r="A25" s="91" t="s">
        <v>42</v>
      </c>
      <c r="B25" s="92"/>
      <c r="C25" s="92"/>
      <c r="D25" s="92"/>
      <c r="E25" s="93"/>
      <c r="F25" s="72"/>
    </row>
    <row r="26" spans="1:7" s="57" customFormat="1" ht="31" x14ac:dyDescent="0.25">
      <c r="A26" s="58">
        <f>A22+1</f>
        <v>3</v>
      </c>
      <c r="B26" s="63" t="s">
        <v>100</v>
      </c>
      <c r="C26" s="64" t="s">
        <v>43</v>
      </c>
      <c r="D26" s="65" t="s">
        <v>44</v>
      </c>
      <c r="F26" s="73" t="s">
        <v>7</v>
      </c>
    </row>
    <row r="27" spans="1:7" s="57" customFormat="1" ht="15.75" customHeight="1" x14ac:dyDescent="0.35">
      <c r="A27" s="91" t="s">
        <v>45</v>
      </c>
      <c r="B27" s="92"/>
      <c r="C27" s="92"/>
      <c r="D27" s="92"/>
      <c r="E27" s="93"/>
      <c r="F27" s="72"/>
    </row>
    <row r="28" spans="1:7" s="57" customFormat="1" ht="15.5" x14ac:dyDescent="0.25">
      <c r="A28" s="58">
        <f>A26+1</f>
        <v>4</v>
      </c>
      <c r="B28" s="66" t="s">
        <v>101</v>
      </c>
      <c r="C28" s="64" t="s">
        <v>43</v>
      </c>
      <c r="D28" s="58" t="s">
        <v>212</v>
      </c>
      <c r="E28" s="58"/>
      <c r="F28" s="73" t="s">
        <v>7</v>
      </c>
    </row>
    <row r="29" spans="1:7" s="57" customFormat="1" ht="15.5" x14ac:dyDescent="0.25">
      <c r="A29" s="58">
        <f>A28+1</f>
        <v>5</v>
      </c>
      <c r="B29" s="66" t="s">
        <v>102</v>
      </c>
      <c r="C29" s="64" t="s">
        <v>43</v>
      </c>
      <c r="D29" s="58" t="s">
        <v>46</v>
      </c>
      <c r="E29" s="58"/>
      <c r="F29" s="73" t="s">
        <v>7</v>
      </c>
    </row>
    <row r="30" spans="1:7" s="57" customFormat="1" ht="18.75" customHeight="1" x14ac:dyDescent="0.25">
      <c r="A30" s="58">
        <f>A29+1</f>
        <v>6</v>
      </c>
      <c r="B30" s="66" t="s">
        <v>103</v>
      </c>
      <c r="C30" s="64" t="s">
        <v>43</v>
      </c>
      <c r="D30" s="65" t="s">
        <v>47</v>
      </c>
      <c r="E30" s="58"/>
      <c r="F30" s="73" t="s">
        <v>7</v>
      </c>
    </row>
    <row r="31" spans="1:7" s="57" customFormat="1" ht="15.75" customHeight="1" x14ac:dyDescent="0.35">
      <c r="A31" s="91" t="s">
        <v>48</v>
      </c>
      <c r="B31" s="92"/>
      <c r="C31" s="92"/>
      <c r="D31" s="92"/>
      <c r="E31" s="93"/>
      <c r="F31" s="72"/>
    </row>
    <row r="32" spans="1:7" s="57" customFormat="1" ht="15.5" x14ac:dyDescent="0.25">
      <c r="A32" s="58">
        <f>A30+1</f>
        <v>7</v>
      </c>
      <c r="B32" s="66" t="s">
        <v>104</v>
      </c>
      <c r="C32" s="67" t="s">
        <v>1</v>
      </c>
      <c r="D32" s="58">
        <v>2</v>
      </c>
      <c r="E32" s="58"/>
      <c r="F32" s="73" t="s">
        <v>7</v>
      </c>
    </row>
    <row r="33" spans="1:6" s="57" customFormat="1" ht="15.5" x14ac:dyDescent="0.25">
      <c r="A33" s="58">
        <f>A32+1</f>
        <v>8</v>
      </c>
      <c r="B33" s="66" t="s">
        <v>105</v>
      </c>
      <c r="C33" s="67" t="s">
        <v>1</v>
      </c>
      <c r="D33" s="58">
        <v>1</v>
      </c>
      <c r="E33" s="58"/>
      <c r="F33" s="73" t="s">
        <v>7</v>
      </c>
    </row>
    <row r="34" spans="1:6" s="57" customFormat="1" ht="31" x14ac:dyDescent="0.25">
      <c r="A34" s="58">
        <f>A33+1</f>
        <v>9</v>
      </c>
      <c r="B34" s="66" t="s">
        <v>106</v>
      </c>
      <c r="C34" s="64" t="s">
        <v>43</v>
      </c>
      <c r="D34" s="58" t="s">
        <v>213</v>
      </c>
      <c r="E34" s="58"/>
      <c r="F34" s="73" t="s">
        <v>7</v>
      </c>
    </row>
    <row r="35" spans="1:6" s="57" customFormat="1" ht="31" x14ac:dyDescent="0.25">
      <c r="A35" s="58">
        <f>A34+1</f>
        <v>10</v>
      </c>
      <c r="B35" s="66" t="s">
        <v>107</v>
      </c>
      <c r="C35" s="67" t="s">
        <v>1</v>
      </c>
      <c r="D35" s="58">
        <v>3</v>
      </c>
      <c r="E35" s="58"/>
      <c r="F35" s="73" t="s">
        <v>7</v>
      </c>
    </row>
    <row r="36" spans="1:6" s="57" customFormat="1" ht="15.5" x14ac:dyDescent="0.25">
      <c r="A36" s="58">
        <f>A35+1</f>
        <v>11</v>
      </c>
      <c r="B36" s="66" t="s">
        <v>108</v>
      </c>
      <c r="C36" s="67" t="s">
        <v>1</v>
      </c>
      <c r="D36" s="58">
        <v>3</v>
      </c>
      <c r="E36" s="58"/>
      <c r="F36" s="73" t="s">
        <v>7</v>
      </c>
    </row>
    <row r="37" spans="1:6" s="57" customFormat="1" ht="15.75" customHeight="1" x14ac:dyDescent="0.35">
      <c r="A37" s="91" t="s">
        <v>49</v>
      </c>
      <c r="B37" s="92"/>
      <c r="C37" s="92"/>
      <c r="D37" s="92"/>
      <c r="E37" s="93"/>
      <c r="F37" s="72"/>
    </row>
    <row r="38" spans="1:6" s="57" customFormat="1" ht="15.5" x14ac:dyDescent="0.25">
      <c r="A38" s="58">
        <f>A36+1</f>
        <v>12</v>
      </c>
      <c r="B38" s="49" t="s">
        <v>109</v>
      </c>
      <c r="C38" s="64" t="s">
        <v>43</v>
      </c>
      <c r="D38" s="62" t="s">
        <v>50</v>
      </c>
      <c r="E38" s="58"/>
      <c r="F38" s="73" t="s">
        <v>7</v>
      </c>
    </row>
    <row r="39" spans="1:6" s="57" customFormat="1" ht="15.75" customHeight="1" x14ac:dyDescent="0.35">
      <c r="A39" s="91" t="s">
        <v>51</v>
      </c>
      <c r="B39" s="92"/>
      <c r="C39" s="92"/>
      <c r="D39" s="92"/>
      <c r="E39" s="93"/>
      <c r="F39" s="72"/>
    </row>
    <row r="40" spans="1:6" s="57" customFormat="1" ht="15.5" x14ac:dyDescent="0.25">
      <c r="A40" s="58">
        <f>A38+1</f>
        <v>13</v>
      </c>
      <c r="B40" s="66" t="s">
        <v>178</v>
      </c>
      <c r="C40" s="64" t="s">
        <v>43</v>
      </c>
      <c r="D40" s="58" t="s">
        <v>177</v>
      </c>
      <c r="E40" s="58"/>
      <c r="F40" s="73" t="s">
        <v>7</v>
      </c>
    </row>
    <row r="41" spans="1:6" s="57" customFormat="1" ht="30" x14ac:dyDescent="0.3">
      <c r="A41" s="58"/>
      <c r="B41" s="61" t="s">
        <v>179</v>
      </c>
      <c r="C41" s="64" t="s">
        <v>43</v>
      </c>
      <c r="D41" s="62">
        <v>1</v>
      </c>
      <c r="E41" s="58"/>
      <c r="F41" s="72"/>
    </row>
    <row r="42" spans="1:6" s="57" customFormat="1" ht="15.75" customHeight="1" x14ac:dyDescent="0.35">
      <c r="A42" s="91" t="s">
        <v>51</v>
      </c>
      <c r="B42" s="92"/>
      <c r="C42" s="92"/>
      <c r="D42" s="92"/>
      <c r="E42" s="93"/>
      <c r="F42" s="72"/>
    </row>
    <row r="43" spans="1:6" s="57" customFormat="1" ht="15.5" x14ac:dyDescent="0.25">
      <c r="A43" s="58">
        <f>A40+1</f>
        <v>14</v>
      </c>
      <c r="B43" s="66" t="s">
        <v>110</v>
      </c>
      <c r="C43" s="64" t="s">
        <v>43</v>
      </c>
      <c r="D43" s="58" t="s">
        <v>52</v>
      </c>
      <c r="E43" s="58"/>
      <c r="F43" s="73" t="s">
        <v>7</v>
      </c>
    </row>
    <row r="44" spans="1:6" s="57" customFormat="1" ht="15.5" x14ac:dyDescent="0.25">
      <c r="A44" s="58">
        <f>A43+1</f>
        <v>15</v>
      </c>
      <c r="B44" s="66" t="s">
        <v>111</v>
      </c>
      <c r="C44" s="64" t="s">
        <v>43</v>
      </c>
      <c r="D44" s="58" t="s">
        <v>53</v>
      </c>
      <c r="E44" s="58"/>
      <c r="F44" s="73" t="s">
        <v>7</v>
      </c>
    </row>
    <row r="45" spans="1:6" s="57" customFormat="1" ht="15.75" customHeight="1" x14ac:dyDescent="0.35">
      <c r="A45" s="91" t="s">
        <v>42</v>
      </c>
      <c r="B45" s="92"/>
      <c r="C45" s="92"/>
      <c r="D45" s="92"/>
      <c r="E45" s="93"/>
      <c r="F45" s="72"/>
    </row>
    <row r="46" spans="1:6" s="57" customFormat="1" ht="15.5" x14ac:dyDescent="0.25">
      <c r="A46" s="58">
        <f>A44+1</f>
        <v>16</v>
      </c>
      <c r="B46" s="63" t="s">
        <v>112</v>
      </c>
      <c r="C46" s="64" t="s">
        <v>43</v>
      </c>
      <c r="D46" s="58" t="s">
        <v>54</v>
      </c>
      <c r="E46" s="58"/>
      <c r="F46" s="73" t="s">
        <v>7</v>
      </c>
    </row>
    <row r="47" spans="1:6" s="57" customFormat="1" ht="31" x14ac:dyDescent="0.25">
      <c r="A47" s="58">
        <f>A46+1</f>
        <v>17</v>
      </c>
      <c r="B47" s="63" t="s">
        <v>113</v>
      </c>
      <c r="C47" s="64" t="s">
        <v>43</v>
      </c>
      <c r="D47" s="65" t="s">
        <v>44</v>
      </c>
      <c r="F47" s="73" t="s">
        <v>7</v>
      </c>
    </row>
    <row r="48" spans="1:6" s="57" customFormat="1" ht="15.75" customHeight="1" x14ac:dyDescent="0.35">
      <c r="A48" s="91" t="s">
        <v>45</v>
      </c>
      <c r="B48" s="92"/>
      <c r="C48" s="92"/>
      <c r="D48" s="92"/>
      <c r="E48" s="93"/>
      <c r="F48" s="72"/>
    </row>
    <row r="49" spans="1:6" s="57" customFormat="1" ht="15.5" x14ac:dyDescent="0.25">
      <c r="A49" s="58">
        <f>A47+1</f>
        <v>18</v>
      </c>
      <c r="B49" s="66" t="s">
        <v>27</v>
      </c>
      <c r="C49" s="64" t="s">
        <v>43</v>
      </c>
      <c r="D49" s="58" t="s">
        <v>55</v>
      </c>
      <c r="E49" s="58"/>
      <c r="F49" s="73" t="s">
        <v>7</v>
      </c>
    </row>
    <row r="50" spans="1:6" s="57" customFormat="1" ht="15.5" x14ac:dyDescent="0.25">
      <c r="A50" s="58">
        <f>A49+1</f>
        <v>19</v>
      </c>
      <c r="B50" s="66" t="s">
        <v>114</v>
      </c>
      <c r="C50" s="64" t="s">
        <v>43</v>
      </c>
      <c r="D50" s="58" t="s">
        <v>56</v>
      </c>
      <c r="E50" s="58"/>
      <c r="F50" s="73" t="s">
        <v>7</v>
      </c>
    </row>
    <row r="51" spans="1:6" s="57" customFormat="1" ht="15.5" x14ac:dyDescent="0.25">
      <c r="A51" s="58">
        <f>A50+1</f>
        <v>20</v>
      </c>
      <c r="B51" s="66" t="s">
        <v>18</v>
      </c>
      <c r="C51" s="64" t="s">
        <v>43</v>
      </c>
      <c r="D51" s="58" t="s">
        <v>57</v>
      </c>
      <c r="E51" s="58"/>
      <c r="F51" s="73" t="s">
        <v>7</v>
      </c>
    </row>
    <row r="52" spans="1:6" s="57" customFormat="1" ht="15.5" x14ac:dyDescent="0.25">
      <c r="A52" s="58">
        <f t="shared" ref="A52:A60" si="0">A51+1</f>
        <v>21</v>
      </c>
      <c r="B52" s="66" t="s">
        <v>19</v>
      </c>
      <c r="C52" s="64" t="s">
        <v>43</v>
      </c>
      <c r="D52" s="58" t="s">
        <v>58</v>
      </c>
      <c r="E52" s="58"/>
      <c r="F52" s="73" t="s">
        <v>7</v>
      </c>
    </row>
    <row r="53" spans="1:6" s="57" customFormat="1" ht="15.5" x14ac:dyDescent="0.25">
      <c r="A53" s="58">
        <f t="shared" si="0"/>
        <v>22</v>
      </c>
      <c r="B53" s="66" t="s">
        <v>115</v>
      </c>
      <c r="C53" s="64" t="s">
        <v>43</v>
      </c>
      <c r="D53" s="58" t="s">
        <v>59</v>
      </c>
      <c r="E53" s="58"/>
      <c r="F53" s="73" t="s">
        <v>7</v>
      </c>
    </row>
    <row r="54" spans="1:6" s="57" customFormat="1" ht="15.5" x14ac:dyDescent="0.25">
      <c r="A54" s="58">
        <f t="shared" si="0"/>
        <v>23</v>
      </c>
      <c r="B54" s="66" t="s">
        <v>20</v>
      </c>
      <c r="C54" s="64" t="s">
        <v>43</v>
      </c>
      <c r="D54" s="58" t="s">
        <v>214</v>
      </c>
      <c r="E54" s="58"/>
      <c r="F54" s="73" t="s">
        <v>7</v>
      </c>
    </row>
    <row r="55" spans="1:6" s="57" customFormat="1" ht="15.5" x14ac:dyDescent="0.25">
      <c r="A55" s="58">
        <f t="shared" si="0"/>
        <v>24</v>
      </c>
      <c r="B55" s="66" t="s">
        <v>116</v>
      </c>
      <c r="C55" s="64" t="s">
        <v>43</v>
      </c>
      <c r="D55" s="65" t="s">
        <v>60</v>
      </c>
      <c r="E55" s="58"/>
      <c r="F55" s="73" t="s">
        <v>7</v>
      </c>
    </row>
    <row r="56" spans="1:6" s="57" customFormat="1" ht="15.5" x14ac:dyDescent="0.25">
      <c r="A56" s="58">
        <f t="shared" si="0"/>
        <v>25</v>
      </c>
      <c r="B56" s="66" t="s">
        <v>117</v>
      </c>
      <c r="C56" s="64" t="s">
        <v>43</v>
      </c>
      <c r="D56" s="65" t="s">
        <v>61</v>
      </c>
      <c r="E56" s="58"/>
      <c r="F56" s="73" t="s">
        <v>7</v>
      </c>
    </row>
    <row r="57" spans="1:6" s="57" customFormat="1" ht="15.5" x14ac:dyDescent="0.25">
      <c r="A57" s="58">
        <f t="shared" si="0"/>
        <v>26</v>
      </c>
      <c r="B57" s="66" t="s">
        <v>118</v>
      </c>
      <c r="C57" s="64" t="s">
        <v>43</v>
      </c>
      <c r="D57" s="65" t="s">
        <v>62</v>
      </c>
      <c r="E57" s="58"/>
      <c r="F57" s="73" t="s">
        <v>7</v>
      </c>
    </row>
    <row r="58" spans="1:6" s="57" customFormat="1" ht="15.5" x14ac:dyDescent="0.25">
      <c r="A58" s="58">
        <f t="shared" si="0"/>
        <v>27</v>
      </c>
      <c r="B58" s="66" t="s">
        <v>119</v>
      </c>
      <c r="C58" s="64" t="s">
        <v>43</v>
      </c>
      <c r="D58" s="65" t="s">
        <v>46</v>
      </c>
      <c r="E58" s="58"/>
      <c r="F58" s="73" t="s">
        <v>7</v>
      </c>
    </row>
    <row r="59" spans="1:6" s="57" customFormat="1" ht="15.5" x14ac:dyDescent="0.25">
      <c r="A59" s="58">
        <f>A58+1</f>
        <v>28</v>
      </c>
      <c r="B59" s="66" t="s">
        <v>120</v>
      </c>
      <c r="C59" s="64" t="s">
        <v>43</v>
      </c>
      <c r="D59" s="65" t="s">
        <v>63</v>
      </c>
      <c r="E59" s="58"/>
      <c r="F59" s="73" t="s">
        <v>7</v>
      </c>
    </row>
    <row r="60" spans="1:6" s="57" customFormat="1" ht="15.5" x14ac:dyDescent="0.25">
      <c r="A60" s="58">
        <f t="shared" si="0"/>
        <v>29</v>
      </c>
      <c r="B60" s="66" t="s">
        <v>21</v>
      </c>
      <c r="C60" s="64" t="s">
        <v>43</v>
      </c>
      <c r="D60" s="65" t="s">
        <v>64</v>
      </c>
      <c r="E60" s="58"/>
      <c r="F60" s="73" t="s">
        <v>7</v>
      </c>
    </row>
    <row r="61" spans="1:6" s="57" customFormat="1" ht="15.75" customHeight="1" x14ac:dyDescent="0.35">
      <c r="A61" s="91" t="s">
        <v>48</v>
      </c>
      <c r="B61" s="92"/>
      <c r="C61" s="92"/>
      <c r="D61" s="92"/>
      <c r="E61" s="93"/>
      <c r="F61" s="72"/>
    </row>
    <row r="62" spans="1:6" s="57" customFormat="1" ht="15.5" x14ac:dyDescent="0.25">
      <c r="A62" s="58">
        <f>A60+1</f>
        <v>30</v>
      </c>
      <c r="B62" s="66" t="s">
        <v>121</v>
      </c>
      <c r="C62" s="64" t="s">
        <v>43</v>
      </c>
      <c r="D62" s="58" t="s">
        <v>65</v>
      </c>
      <c r="E62" s="58"/>
      <c r="F62" s="73" t="s">
        <v>7</v>
      </c>
    </row>
    <row r="63" spans="1:6" s="57" customFormat="1" ht="15.5" x14ac:dyDescent="0.25">
      <c r="A63" s="58">
        <f>A62+1</f>
        <v>31</v>
      </c>
      <c r="B63" s="66" t="s">
        <v>22</v>
      </c>
      <c r="C63" s="64" t="s">
        <v>43</v>
      </c>
      <c r="D63" s="58" t="s">
        <v>66</v>
      </c>
      <c r="E63" s="58"/>
      <c r="F63" s="73" t="s">
        <v>7</v>
      </c>
    </row>
    <row r="64" spans="1:6" s="57" customFormat="1" ht="15.5" x14ac:dyDescent="0.25">
      <c r="A64" s="58">
        <f>A63+1</f>
        <v>32</v>
      </c>
      <c r="B64" s="66" t="s">
        <v>122</v>
      </c>
      <c r="C64" s="64" t="s">
        <v>43</v>
      </c>
      <c r="D64" s="58" t="s">
        <v>67</v>
      </c>
      <c r="E64" s="58"/>
      <c r="F64" s="73" t="s">
        <v>7</v>
      </c>
    </row>
    <row r="65" spans="1:6" s="57" customFormat="1" ht="15.5" x14ac:dyDescent="0.25">
      <c r="A65" s="58">
        <f t="shared" ref="A65:A69" si="1">A64+1</f>
        <v>33</v>
      </c>
      <c r="B65" s="66" t="s">
        <v>123</v>
      </c>
      <c r="C65" s="64" t="s">
        <v>43</v>
      </c>
      <c r="D65" s="58" t="s">
        <v>68</v>
      </c>
      <c r="E65" s="58"/>
      <c r="F65" s="73" t="s">
        <v>7</v>
      </c>
    </row>
    <row r="66" spans="1:6" s="57" customFormat="1" ht="15.5" x14ac:dyDescent="0.25">
      <c r="A66" s="58">
        <f t="shared" si="1"/>
        <v>34</v>
      </c>
      <c r="B66" s="66" t="s">
        <v>124</v>
      </c>
      <c r="C66" s="64" t="s">
        <v>43</v>
      </c>
      <c r="D66" s="58" t="s">
        <v>69</v>
      </c>
      <c r="E66" s="58"/>
      <c r="F66" s="73" t="s">
        <v>7</v>
      </c>
    </row>
    <row r="67" spans="1:6" s="57" customFormat="1" ht="15.5" x14ac:dyDescent="0.25">
      <c r="A67" s="58">
        <f t="shared" si="1"/>
        <v>35</v>
      </c>
      <c r="B67" s="66" t="s">
        <v>125</v>
      </c>
      <c r="C67" s="64" t="s">
        <v>43</v>
      </c>
      <c r="D67" s="58" t="s">
        <v>63</v>
      </c>
      <c r="E67" s="58"/>
      <c r="F67" s="73" t="s">
        <v>7</v>
      </c>
    </row>
    <row r="68" spans="1:6" s="57" customFormat="1" ht="15.5" x14ac:dyDescent="0.25">
      <c r="A68" s="58">
        <f t="shared" si="1"/>
        <v>36</v>
      </c>
      <c r="B68" s="66" t="s">
        <v>126</v>
      </c>
      <c r="C68" s="64" t="s">
        <v>43</v>
      </c>
      <c r="D68" s="58" t="s">
        <v>70</v>
      </c>
      <c r="E68" s="58"/>
      <c r="F68" s="73" t="s">
        <v>7</v>
      </c>
    </row>
    <row r="69" spans="1:6" s="57" customFormat="1" ht="15.5" x14ac:dyDescent="0.25">
      <c r="A69" s="58">
        <f t="shared" si="1"/>
        <v>37</v>
      </c>
      <c r="B69" s="66" t="s">
        <v>127</v>
      </c>
      <c r="C69" s="64" t="s">
        <v>43</v>
      </c>
      <c r="D69" s="58" t="s">
        <v>71</v>
      </c>
      <c r="E69" s="58"/>
      <c r="F69" s="73" t="s">
        <v>7</v>
      </c>
    </row>
    <row r="70" spans="1:6" s="57" customFormat="1" ht="15.75" customHeight="1" x14ac:dyDescent="0.35">
      <c r="A70" s="91" t="s">
        <v>49</v>
      </c>
      <c r="B70" s="92"/>
      <c r="C70" s="92"/>
      <c r="D70" s="92"/>
      <c r="E70" s="93"/>
      <c r="F70" s="72"/>
    </row>
    <row r="71" spans="1:6" s="57" customFormat="1" ht="15.5" x14ac:dyDescent="0.25">
      <c r="A71" s="58">
        <f>A69+1</f>
        <v>38</v>
      </c>
      <c r="B71" s="49" t="s">
        <v>128</v>
      </c>
      <c r="C71" s="64" t="s">
        <v>43</v>
      </c>
      <c r="D71" s="62" t="s">
        <v>72</v>
      </c>
      <c r="E71" s="58"/>
      <c r="F71" s="73" t="s">
        <v>7</v>
      </c>
    </row>
    <row r="72" spans="1:6" s="57" customFormat="1" ht="15.5" x14ac:dyDescent="0.25">
      <c r="A72" s="58">
        <f>A71+1</f>
        <v>39</v>
      </c>
      <c r="B72" s="49" t="s">
        <v>109</v>
      </c>
      <c r="C72" s="64" t="s">
        <v>43</v>
      </c>
      <c r="D72" s="62" t="s">
        <v>73</v>
      </c>
      <c r="E72" s="58"/>
      <c r="F72" s="73" t="s">
        <v>7</v>
      </c>
    </row>
    <row r="73" spans="1:6" s="57" customFormat="1" ht="15.75" customHeight="1" x14ac:dyDescent="0.35">
      <c r="A73" s="91" t="s">
        <v>51</v>
      </c>
      <c r="B73" s="92"/>
      <c r="C73" s="92"/>
      <c r="D73" s="92"/>
      <c r="E73" s="93"/>
      <c r="F73" s="72"/>
    </row>
    <row r="74" spans="1:6" s="57" customFormat="1" ht="15.5" x14ac:dyDescent="0.25">
      <c r="A74" s="58">
        <f>A72+1</f>
        <v>40</v>
      </c>
      <c r="B74" s="66" t="s">
        <v>178</v>
      </c>
      <c r="C74" s="64" t="s">
        <v>43</v>
      </c>
      <c r="D74" s="58" t="s">
        <v>177</v>
      </c>
      <c r="E74" s="58"/>
      <c r="F74" s="73" t="s">
        <v>7</v>
      </c>
    </row>
    <row r="75" spans="1:6" s="57" customFormat="1" ht="30" x14ac:dyDescent="0.3">
      <c r="A75" s="58"/>
      <c r="B75" s="61" t="s">
        <v>180</v>
      </c>
      <c r="C75" s="60" t="s">
        <v>41</v>
      </c>
      <c r="D75" s="62">
        <v>1</v>
      </c>
      <c r="E75" s="58"/>
      <c r="F75" s="72"/>
    </row>
    <row r="76" spans="1:6" s="57" customFormat="1" ht="15.75" customHeight="1" x14ac:dyDescent="0.35">
      <c r="A76" s="91" t="s">
        <v>42</v>
      </c>
      <c r="B76" s="92"/>
      <c r="C76" s="92"/>
      <c r="D76" s="92"/>
      <c r="E76" s="93"/>
      <c r="F76" s="72"/>
    </row>
    <row r="77" spans="1:6" s="57" customFormat="1" ht="31" x14ac:dyDescent="0.25">
      <c r="A77" s="58">
        <f>A74+1</f>
        <v>41</v>
      </c>
      <c r="B77" s="63" t="s">
        <v>100</v>
      </c>
      <c r="C77" s="64" t="s">
        <v>43</v>
      </c>
      <c r="D77" s="58" t="s">
        <v>44</v>
      </c>
      <c r="F77" s="73" t="s">
        <v>7</v>
      </c>
    </row>
    <row r="78" spans="1:6" s="57" customFormat="1" ht="15.75" customHeight="1" x14ac:dyDescent="0.35">
      <c r="A78" s="91" t="s">
        <v>45</v>
      </c>
      <c r="B78" s="92"/>
      <c r="C78" s="92"/>
      <c r="D78" s="92"/>
      <c r="E78" s="93"/>
      <c r="F78" s="72"/>
    </row>
    <row r="79" spans="1:6" s="57" customFormat="1" ht="15.5" x14ac:dyDescent="0.25">
      <c r="A79" s="58">
        <f>A77+1</f>
        <v>42</v>
      </c>
      <c r="B79" s="66" t="s">
        <v>101</v>
      </c>
      <c r="C79" s="64" t="s">
        <v>43</v>
      </c>
      <c r="D79" s="58" t="s">
        <v>74</v>
      </c>
      <c r="E79" s="58"/>
      <c r="F79" s="73" t="s">
        <v>7</v>
      </c>
    </row>
    <row r="80" spans="1:6" s="57" customFormat="1" ht="15.5" x14ac:dyDescent="0.25">
      <c r="A80" s="58">
        <f>A79+1</f>
        <v>43</v>
      </c>
      <c r="B80" s="66" t="s">
        <v>102</v>
      </c>
      <c r="C80" s="64" t="s">
        <v>43</v>
      </c>
      <c r="D80" s="58" t="s">
        <v>46</v>
      </c>
      <c r="E80" s="58"/>
      <c r="F80" s="73" t="s">
        <v>7</v>
      </c>
    </row>
    <row r="81" spans="1:6" s="57" customFormat="1" ht="16.5" customHeight="1" x14ac:dyDescent="0.25">
      <c r="A81" s="58">
        <f>A80+1</f>
        <v>44</v>
      </c>
      <c r="B81" s="66" t="s">
        <v>129</v>
      </c>
      <c r="C81" s="64" t="s">
        <v>43</v>
      </c>
      <c r="D81" s="65" t="s">
        <v>75</v>
      </c>
      <c r="E81" s="58"/>
      <c r="F81" s="73" t="s">
        <v>7</v>
      </c>
    </row>
    <row r="82" spans="1:6" s="57" customFormat="1" ht="15.75" customHeight="1" x14ac:dyDescent="0.35">
      <c r="A82" s="91" t="s">
        <v>48</v>
      </c>
      <c r="B82" s="92"/>
      <c r="C82" s="92"/>
      <c r="D82" s="92"/>
      <c r="E82" s="93"/>
      <c r="F82" s="72"/>
    </row>
    <row r="83" spans="1:6" s="57" customFormat="1" ht="15.5" x14ac:dyDescent="0.25">
      <c r="A83" s="58">
        <f>A81+1</f>
        <v>45</v>
      </c>
      <c r="B83" s="66" t="s">
        <v>130</v>
      </c>
      <c r="C83" s="67" t="s">
        <v>1</v>
      </c>
      <c r="D83" s="58">
        <v>2</v>
      </c>
      <c r="E83" s="58"/>
      <c r="F83" s="73" t="s">
        <v>7</v>
      </c>
    </row>
    <row r="84" spans="1:6" s="57" customFormat="1" ht="18" customHeight="1" x14ac:dyDescent="0.25">
      <c r="A84" s="58">
        <f>A83+1</f>
        <v>46</v>
      </c>
      <c r="B84" s="66" t="s">
        <v>131</v>
      </c>
      <c r="C84" s="67" t="s">
        <v>1</v>
      </c>
      <c r="D84" s="58">
        <v>1</v>
      </c>
      <c r="E84" s="58"/>
      <c r="F84" s="73" t="s">
        <v>7</v>
      </c>
    </row>
    <row r="85" spans="1:6" s="57" customFormat="1" ht="31" x14ac:dyDescent="0.25">
      <c r="A85" s="58">
        <f>A84+1</f>
        <v>47</v>
      </c>
      <c r="B85" s="66" t="s">
        <v>106</v>
      </c>
      <c r="C85" s="64" t="s">
        <v>43</v>
      </c>
      <c r="D85" s="58" t="s">
        <v>76</v>
      </c>
      <c r="E85" s="58"/>
      <c r="F85" s="73" t="s">
        <v>7</v>
      </c>
    </row>
    <row r="86" spans="1:6" s="57" customFormat="1" ht="31" x14ac:dyDescent="0.25">
      <c r="A86" s="58">
        <f t="shared" ref="A86:A89" si="2">A85+1</f>
        <v>48</v>
      </c>
      <c r="B86" s="66" t="s">
        <v>132</v>
      </c>
      <c r="C86" s="67" t="s">
        <v>1</v>
      </c>
      <c r="D86" s="58">
        <v>3</v>
      </c>
      <c r="E86" s="58"/>
      <c r="F86" s="73" t="s">
        <v>7</v>
      </c>
    </row>
    <row r="87" spans="1:6" s="57" customFormat="1" ht="15.5" x14ac:dyDescent="0.25">
      <c r="A87" s="58">
        <f t="shared" si="2"/>
        <v>49</v>
      </c>
      <c r="B87" s="66" t="s">
        <v>133</v>
      </c>
      <c r="C87" s="67" t="s">
        <v>1</v>
      </c>
      <c r="D87" s="58">
        <v>3</v>
      </c>
      <c r="E87" s="58"/>
      <c r="F87" s="73" t="s">
        <v>7</v>
      </c>
    </row>
    <row r="88" spans="1:6" s="57" customFormat="1" ht="15.5" x14ac:dyDescent="0.25">
      <c r="A88" s="58">
        <f t="shared" si="2"/>
        <v>50</v>
      </c>
      <c r="B88" s="66" t="s">
        <v>134</v>
      </c>
      <c r="C88" s="67" t="s">
        <v>1</v>
      </c>
      <c r="D88" s="58">
        <v>6</v>
      </c>
      <c r="E88" s="58"/>
      <c r="F88" s="73" t="s">
        <v>7</v>
      </c>
    </row>
    <row r="89" spans="1:6" s="57" customFormat="1" ht="31" x14ac:dyDescent="0.25">
      <c r="A89" s="58">
        <f t="shared" si="2"/>
        <v>51</v>
      </c>
      <c r="B89" s="66" t="s">
        <v>135</v>
      </c>
      <c r="C89" s="64" t="s">
        <v>43</v>
      </c>
      <c r="D89" s="58" t="s">
        <v>77</v>
      </c>
      <c r="E89" s="58"/>
      <c r="F89" s="73" t="s">
        <v>7</v>
      </c>
    </row>
    <row r="90" spans="1:6" s="57" customFormat="1" ht="15.75" customHeight="1" x14ac:dyDescent="0.35">
      <c r="A90" s="91" t="s">
        <v>49</v>
      </c>
      <c r="B90" s="92"/>
      <c r="C90" s="92"/>
      <c r="D90" s="92"/>
      <c r="E90" s="93"/>
      <c r="F90" s="72"/>
    </row>
    <row r="91" spans="1:6" s="57" customFormat="1" ht="15.5" x14ac:dyDescent="0.25">
      <c r="A91" s="58">
        <f>A89+1</f>
        <v>52</v>
      </c>
      <c r="B91" s="49" t="s">
        <v>109</v>
      </c>
      <c r="C91" s="64" t="s">
        <v>43</v>
      </c>
      <c r="D91" s="62" t="s">
        <v>50</v>
      </c>
      <c r="E91" s="58"/>
      <c r="F91" s="73" t="s">
        <v>7</v>
      </c>
    </row>
    <row r="92" spans="1:6" s="57" customFormat="1" ht="15.75" customHeight="1" x14ac:dyDescent="0.35">
      <c r="A92" s="91" t="s">
        <v>51</v>
      </c>
      <c r="B92" s="92"/>
      <c r="C92" s="92"/>
      <c r="D92" s="92"/>
      <c r="E92" s="93"/>
      <c r="F92" s="72"/>
    </row>
    <row r="93" spans="1:6" s="57" customFormat="1" ht="15.5" x14ac:dyDescent="0.25">
      <c r="A93" s="58">
        <f>A91+1</f>
        <v>53</v>
      </c>
      <c r="B93" s="66" t="s">
        <v>178</v>
      </c>
      <c r="C93" s="64" t="s">
        <v>43</v>
      </c>
      <c r="D93" s="58" t="s">
        <v>177</v>
      </c>
      <c r="E93" s="58"/>
      <c r="F93" s="73" t="s">
        <v>7</v>
      </c>
    </row>
    <row r="94" spans="1:6" s="57" customFormat="1" ht="30" x14ac:dyDescent="0.3">
      <c r="A94" s="58"/>
      <c r="B94" s="61" t="s">
        <v>181</v>
      </c>
      <c r="C94" s="64" t="s">
        <v>43</v>
      </c>
      <c r="D94" s="62">
        <v>1</v>
      </c>
      <c r="E94" s="58"/>
      <c r="F94" s="72"/>
    </row>
    <row r="95" spans="1:6" s="57" customFormat="1" ht="15.75" customHeight="1" x14ac:dyDescent="0.35">
      <c r="A95" s="91" t="s">
        <v>51</v>
      </c>
      <c r="B95" s="92"/>
      <c r="C95" s="92"/>
      <c r="D95" s="92"/>
      <c r="E95" s="93"/>
      <c r="F95" s="72"/>
    </row>
    <row r="96" spans="1:6" s="57" customFormat="1" ht="15.5" x14ac:dyDescent="0.25">
      <c r="A96" s="58">
        <f>A93+1</f>
        <v>54</v>
      </c>
      <c r="B96" s="66" t="s">
        <v>136</v>
      </c>
      <c r="C96" s="64" t="s">
        <v>43</v>
      </c>
      <c r="D96" s="58" t="s">
        <v>52</v>
      </c>
      <c r="E96" s="58"/>
      <c r="F96" s="73" t="s">
        <v>7</v>
      </c>
    </row>
    <row r="97" spans="1:6" s="57" customFormat="1" ht="15.5" x14ac:dyDescent="0.25">
      <c r="A97" s="58">
        <f>A96+1</f>
        <v>55</v>
      </c>
      <c r="B97" s="66" t="s">
        <v>137</v>
      </c>
      <c r="C97" s="64" t="s">
        <v>43</v>
      </c>
      <c r="D97" s="58" t="s">
        <v>53</v>
      </c>
      <c r="E97" s="58"/>
      <c r="F97" s="73" t="s">
        <v>7</v>
      </c>
    </row>
    <row r="98" spans="1:6" s="57" customFormat="1" ht="15.75" customHeight="1" x14ac:dyDescent="0.35">
      <c r="A98" s="91" t="s">
        <v>42</v>
      </c>
      <c r="B98" s="92"/>
      <c r="C98" s="92"/>
      <c r="D98" s="92"/>
      <c r="E98" s="93"/>
      <c r="F98" s="72"/>
    </row>
    <row r="99" spans="1:6" s="57" customFormat="1" ht="15.5" x14ac:dyDescent="0.25">
      <c r="A99" s="58">
        <f>A97+1</f>
        <v>56</v>
      </c>
      <c r="B99" s="63" t="s">
        <v>138</v>
      </c>
      <c r="C99" s="64" t="s">
        <v>43</v>
      </c>
      <c r="D99" s="58" t="s">
        <v>78</v>
      </c>
      <c r="E99" s="73"/>
      <c r="F99" s="73" t="s">
        <v>7</v>
      </c>
    </row>
    <row r="100" spans="1:6" s="57" customFormat="1" ht="31" x14ac:dyDescent="0.25">
      <c r="A100" s="58">
        <f>A99+1</f>
        <v>57</v>
      </c>
      <c r="B100" s="63" t="s">
        <v>100</v>
      </c>
      <c r="C100" s="64" t="s">
        <v>43</v>
      </c>
      <c r="D100" s="58" t="s">
        <v>44</v>
      </c>
      <c r="F100" s="73" t="s">
        <v>7</v>
      </c>
    </row>
    <row r="101" spans="1:6" s="57" customFormat="1" ht="15.75" customHeight="1" x14ac:dyDescent="0.35">
      <c r="A101" s="91" t="s">
        <v>45</v>
      </c>
      <c r="B101" s="92"/>
      <c r="C101" s="92"/>
      <c r="D101" s="92"/>
      <c r="E101" s="93"/>
      <c r="F101" s="72"/>
    </row>
    <row r="102" spans="1:6" s="57" customFormat="1" ht="15.5" x14ac:dyDescent="0.25">
      <c r="A102" s="58">
        <f>A100+1</f>
        <v>58</v>
      </c>
      <c r="B102" s="66" t="s">
        <v>27</v>
      </c>
      <c r="C102" s="64" t="s">
        <v>43</v>
      </c>
      <c r="D102" s="58" t="s">
        <v>55</v>
      </c>
      <c r="E102" s="58"/>
      <c r="F102" s="73" t="s">
        <v>7</v>
      </c>
    </row>
    <row r="103" spans="1:6" s="57" customFormat="1" ht="15.5" x14ac:dyDescent="0.25">
      <c r="A103" s="58">
        <f>A102+1</f>
        <v>59</v>
      </c>
      <c r="B103" s="66" t="s">
        <v>114</v>
      </c>
      <c r="C103" s="64" t="s">
        <v>43</v>
      </c>
      <c r="D103" s="58" t="s">
        <v>79</v>
      </c>
      <c r="E103" s="58"/>
      <c r="F103" s="73" t="s">
        <v>7</v>
      </c>
    </row>
    <row r="104" spans="1:6" s="57" customFormat="1" ht="15.5" x14ac:dyDescent="0.25">
      <c r="A104" s="58">
        <f>A103+1</f>
        <v>60</v>
      </c>
      <c r="B104" s="66" t="s">
        <v>139</v>
      </c>
      <c r="C104" s="64" t="s">
        <v>43</v>
      </c>
      <c r="D104" s="58" t="s">
        <v>57</v>
      </c>
      <c r="E104" s="58"/>
      <c r="F104" s="73" t="s">
        <v>7</v>
      </c>
    </row>
    <row r="105" spans="1:6" s="57" customFormat="1" ht="15.5" x14ac:dyDescent="0.25">
      <c r="A105" s="58">
        <f t="shared" ref="A105:A112" si="3">A104+1</f>
        <v>61</v>
      </c>
      <c r="B105" s="66" t="s">
        <v>140</v>
      </c>
      <c r="C105" s="64" t="s">
        <v>43</v>
      </c>
      <c r="D105" s="58" t="s">
        <v>58</v>
      </c>
      <c r="E105" s="58"/>
      <c r="F105" s="73" t="s">
        <v>7</v>
      </c>
    </row>
    <row r="106" spans="1:6" s="57" customFormat="1" ht="15.5" x14ac:dyDescent="0.25">
      <c r="A106" s="58">
        <f t="shared" si="3"/>
        <v>62</v>
      </c>
      <c r="B106" s="66" t="s">
        <v>141</v>
      </c>
      <c r="C106" s="64" t="s">
        <v>43</v>
      </c>
      <c r="D106" s="58" t="s">
        <v>59</v>
      </c>
      <c r="E106" s="58"/>
      <c r="F106" s="73" t="s">
        <v>7</v>
      </c>
    </row>
    <row r="107" spans="1:6" s="57" customFormat="1" ht="15.5" x14ac:dyDescent="0.25">
      <c r="A107" s="58">
        <f t="shared" si="3"/>
        <v>63</v>
      </c>
      <c r="B107" s="66" t="s">
        <v>142</v>
      </c>
      <c r="C107" s="64" t="s">
        <v>43</v>
      </c>
      <c r="D107" s="58" t="s">
        <v>59</v>
      </c>
      <c r="E107" s="58"/>
      <c r="F107" s="73" t="s">
        <v>7</v>
      </c>
    </row>
    <row r="108" spans="1:6" s="57" customFormat="1" ht="15.5" x14ac:dyDescent="0.25">
      <c r="A108" s="58">
        <f t="shared" si="3"/>
        <v>64</v>
      </c>
      <c r="B108" s="66" t="s">
        <v>116</v>
      </c>
      <c r="C108" s="64" t="s">
        <v>43</v>
      </c>
      <c r="D108" s="65" t="s">
        <v>60</v>
      </c>
      <c r="E108" s="58"/>
      <c r="F108" s="73" t="s">
        <v>7</v>
      </c>
    </row>
    <row r="109" spans="1:6" s="57" customFormat="1" ht="15.5" x14ac:dyDescent="0.25">
      <c r="A109" s="58">
        <f t="shared" si="3"/>
        <v>65</v>
      </c>
      <c r="B109" s="66" t="s">
        <v>117</v>
      </c>
      <c r="C109" s="64" t="s">
        <v>43</v>
      </c>
      <c r="D109" s="65" t="s">
        <v>61</v>
      </c>
      <c r="E109" s="58"/>
      <c r="F109" s="73" t="s">
        <v>7</v>
      </c>
    </row>
    <row r="110" spans="1:6" s="57" customFormat="1" ht="15.5" x14ac:dyDescent="0.25">
      <c r="A110" s="58">
        <f t="shared" si="3"/>
        <v>66</v>
      </c>
      <c r="B110" s="66" t="s">
        <v>102</v>
      </c>
      <c r="C110" s="64" t="s">
        <v>43</v>
      </c>
      <c r="D110" s="65" t="s">
        <v>46</v>
      </c>
      <c r="E110" s="58"/>
      <c r="F110" s="73" t="s">
        <v>7</v>
      </c>
    </row>
    <row r="111" spans="1:6" s="57" customFormat="1" ht="15.5" x14ac:dyDescent="0.25">
      <c r="A111" s="58">
        <f t="shared" si="3"/>
        <v>67</v>
      </c>
      <c r="B111" s="66" t="s">
        <v>120</v>
      </c>
      <c r="C111" s="64" t="s">
        <v>43</v>
      </c>
      <c r="D111" s="65" t="s">
        <v>63</v>
      </c>
      <c r="E111" s="58"/>
      <c r="F111" s="73" t="s">
        <v>7</v>
      </c>
    </row>
    <row r="112" spans="1:6" s="57" customFormat="1" ht="15.5" x14ac:dyDescent="0.25">
      <c r="A112" s="58">
        <f t="shared" si="3"/>
        <v>68</v>
      </c>
      <c r="B112" s="66" t="s">
        <v>21</v>
      </c>
      <c r="C112" s="64" t="s">
        <v>43</v>
      </c>
      <c r="D112" s="65" t="s">
        <v>64</v>
      </c>
      <c r="E112" s="58"/>
      <c r="F112" s="73" t="s">
        <v>7</v>
      </c>
    </row>
    <row r="113" spans="1:7" s="57" customFormat="1" ht="15.75" customHeight="1" x14ac:dyDescent="0.35">
      <c r="A113" s="91" t="s">
        <v>48</v>
      </c>
      <c r="B113" s="92"/>
      <c r="C113" s="92"/>
      <c r="D113" s="92"/>
      <c r="E113" s="93"/>
      <c r="F113" s="72"/>
    </row>
    <row r="114" spans="1:7" s="57" customFormat="1" ht="15.5" x14ac:dyDescent="0.25">
      <c r="A114" s="58">
        <f>A112+1</f>
        <v>69</v>
      </c>
      <c r="B114" s="66" t="s">
        <v>28</v>
      </c>
      <c r="C114" s="64" t="s">
        <v>43</v>
      </c>
      <c r="D114" s="58" t="s">
        <v>80</v>
      </c>
      <c r="E114" s="58"/>
      <c r="F114" s="73" t="s">
        <v>7</v>
      </c>
    </row>
    <row r="115" spans="1:7" s="57" customFormat="1" ht="15.5" x14ac:dyDescent="0.25">
      <c r="A115" s="58">
        <f>A114+1</f>
        <v>70</v>
      </c>
      <c r="B115" s="66" t="s">
        <v>22</v>
      </c>
      <c r="C115" s="64" t="s">
        <v>43</v>
      </c>
      <c r="D115" s="58" t="s">
        <v>81</v>
      </c>
      <c r="E115" s="58"/>
      <c r="F115" s="73" t="s">
        <v>7</v>
      </c>
    </row>
    <row r="116" spans="1:7" s="57" customFormat="1" ht="15.5" x14ac:dyDescent="0.25">
      <c r="A116" s="58">
        <f>A115+1</f>
        <v>71</v>
      </c>
      <c r="B116" s="66" t="s">
        <v>143</v>
      </c>
      <c r="C116" s="64" t="s">
        <v>43</v>
      </c>
      <c r="D116" s="58" t="s">
        <v>82</v>
      </c>
      <c r="E116" s="58"/>
      <c r="F116" s="73" t="s">
        <v>7</v>
      </c>
    </row>
    <row r="117" spans="1:7" s="57" customFormat="1" ht="15.5" x14ac:dyDescent="0.25">
      <c r="A117" s="58">
        <f t="shared" ref="A117:A121" si="4">A116+1</f>
        <v>72</v>
      </c>
      <c r="B117" s="66" t="s">
        <v>123</v>
      </c>
      <c r="C117" s="64" t="s">
        <v>43</v>
      </c>
      <c r="D117" s="58" t="s">
        <v>68</v>
      </c>
      <c r="E117" s="58"/>
      <c r="F117" s="73" t="s">
        <v>7</v>
      </c>
    </row>
    <row r="118" spans="1:7" s="57" customFormat="1" ht="15.5" x14ac:dyDescent="0.25">
      <c r="A118" s="58">
        <f t="shared" si="4"/>
        <v>73</v>
      </c>
      <c r="B118" s="66" t="s">
        <v>124</v>
      </c>
      <c r="C118" s="64" t="s">
        <v>43</v>
      </c>
      <c r="D118" s="58" t="s">
        <v>83</v>
      </c>
      <c r="E118" s="58"/>
      <c r="F118" s="73" t="s">
        <v>7</v>
      </c>
    </row>
    <row r="119" spans="1:7" s="57" customFormat="1" ht="15.5" x14ac:dyDescent="0.25">
      <c r="A119" s="58">
        <f t="shared" si="4"/>
        <v>74</v>
      </c>
      <c r="B119" s="66" t="s">
        <v>23</v>
      </c>
      <c r="C119" s="64" t="s">
        <v>43</v>
      </c>
      <c r="D119" s="58" t="s">
        <v>84</v>
      </c>
      <c r="E119" s="58"/>
      <c r="F119" s="73" t="s">
        <v>7</v>
      </c>
    </row>
    <row r="120" spans="1:7" s="57" customFormat="1" ht="15.5" x14ac:dyDescent="0.25">
      <c r="A120" s="58">
        <f t="shared" si="4"/>
        <v>75</v>
      </c>
      <c r="B120" s="66" t="s">
        <v>126</v>
      </c>
      <c r="C120" s="64" t="s">
        <v>43</v>
      </c>
      <c r="D120" s="58" t="s">
        <v>85</v>
      </c>
      <c r="E120" s="58"/>
      <c r="F120" s="73" t="s">
        <v>7</v>
      </c>
    </row>
    <row r="121" spans="1:7" s="57" customFormat="1" ht="15.5" x14ac:dyDescent="0.25">
      <c r="A121" s="58">
        <f t="shared" si="4"/>
        <v>76</v>
      </c>
      <c r="B121" s="66" t="s">
        <v>127</v>
      </c>
      <c r="C121" s="64" t="s">
        <v>43</v>
      </c>
      <c r="D121" s="58" t="s">
        <v>86</v>
      </c>
      <c r="E121" s="58"/>
      <c r="F121" s="73" t="s">
        <v>7</v>
      </c>
    </row>
    <row r="122" spans="1:7" s="57" customFormat="1" ht="15.75" customHeight="1" x14ac:dyDescent="0.35">
      <c r="A122" s="91" t="s">
        <v>49</v>
      </c>
      <c r="B122" s="92"/>
      <c r="C122" s="92"/>
      <c r="D122" s="92"/>
      <c r="E122" s="93"/>
      <c r="F122" s="72"/>
    </row>
    <row r="123" spans="1:7" s="57" customFormat="1" ht="15.5" x14ac:dyDescent="0.25">
      <c r="A123" s="58">
        <f>A121+1</f>
        <v>77</v>
      </c>
      <c r="B123" s="49" t="s">
        <v>144</v>
      </c>
      <c r="C123" s="64" t="s">
        <v>43</v>
      </c>
      <c r="D123" s="62" t="s">
        <v>72</v>
      </c>
      <c r="E123" s="58"/>
      <c r="F123" s="73" t="s">
        <v>7</v>
      </c>
    </row>
    <row r="124" spans="1:7" s="57" customFormat="1" ht="15.5" x14ac:dyDescent="0.25">
      <c r="A124" s="58">
        <f>A123+1</f>
        <v>78</v>
      </c>
      <c r="B124" s="49" t="s">
        <v>109</v>
      </c>
      <c r="C124" s="64" t="s">
        <v>43</v>
      </c>
      <c r="D124" s="62" t="s">
        <v>73</v>
      </c>
      <c r="E124" s="58"/>
      <c r="F124" s="73" t="s">
        <v>7</v>
      </c>
    </row>
    <row r="125" spans="1:7" s="57" customFormat="1" ht="15.5" x14ac:dyDescent="0.3">
      <c r="A125" s="58"/>
      <c r="B125" s="61" t="s">
        <v>182</v>
      </c>
      <c r="C125" s="60" t="s">
        <v>41</v>
      </c>
      <c r="D125" s="62">
        <v>2</v>
      </c>
      <c r="E125" s="58"/>
      <c r="F125" s="72"/>
    </row>
    <row r="126" spans="1:7" s="78" customFormat="1" ht="15.5" x14ac:dyDescent="0.35">
      <c r="A126" s="116" t="s">
        <v>156</v>
      </c>
      <c r="B126" s="117"/>
      <c r="C126" s="117"/>
      <c r="D126" s="117"/>
      <c r="E126" s="117"/>
      <c r="F126" s="117"/>
      <c r="G126" s="77"/>
    </row>
    <row r="127" spans="1:7" s="78" customFormat="1" ht="15.5" x14ac:dyDescent="0.35">
      <c r="A127" s="69">
        <f>A124+1</f>
        <v>79</v>
      </c>
      <c r="B127" s="81" t="s">
        <v>158</v>
      </c>
      <c r="C127" s="82" t="s">
        <v>159</v>
      </c>
      <c r="D127" s="69">
        <v>0.96099999999999997</v>
      </c>
      <c r="E127" s="69"/>
      <c r="F127" s="73" t="s">
        <v>7</v>
      </c>
      <c r="G127" s="79"/>
    </row>
    <row r="128" spans="1:7" s="78" customFormat="1" ht="15.5" x14ac:dyDescent="0.35">
      <c r="A128" s="58">
        <f>A127+1</f>
        <v>80</v>
      </c>
      <c r="B128" s="66" t="s">
        <v>160</v>
      </c>
      <c r="C128" s="64" t="s">
        <v>159</v>
      </c>
      <c r="D128" s="80">
        <f>3*0.9/1000</f>
        <v>2.7000000000000001E-3</v>
      </c>
      <c r="E128" s="58"/>
      <c r="F128" s="73" t="s">
        <v>7</v>
      </c>
      <c r="G128" s="79"/>
    </row>
    <row r="129" spans="1:7" s="78" customFormat="1" ht="15.5" x14ac:dyDescent="0.35">
      <c r="A129" s="58">
        <f>A128+1</f>
        <v>81</v>
      </c>
      <c r="B129" s="66" t="s">
        <v>161</v>
      </c>
      <c r="C129" s="64" t="s">
        <v>159</v>
      </c>
      <c r="D129" s="80">
        <f>2*2.58/1000</f>
        <v>5.1600000000000005E-3</v>
      </c>
      <c r="E129" s="58"/>
      <c r="F129" s="73" t="s">
        <v>7</v>
      </c>
      <c r="G129" s="79"/>
    </row>
    <row r="130" spans="1:7" s="78" customFormat="1" ht="15.5" x14ac:dyDescent="0.35">
      <c r="A130" s="58">
        <f>A129+1</f>
        <v>82</v>
      </c>
      <c r="B130" s="66" t="s">
        <v>162</v>
      </c>
      <c r="C130" s="64" t="s">
        <v>159</v>
      </c>
      <c r="D130" s="80">
        <f>1.6/1000</f>
        <v>1.6000000000000001E-3</v>
      </c>
      <c r="E130" s="58"/>
      <c r="F130" s="73" t="s">
        <v>7</v>
      </c>
      <c r="G130" s="79"/>
    </row>
    <row r="131" spans="1:7" s="57" customFormat="1" ht="15.5" x14ac:dyDescent="0.25">
      <c r="A131" s="58">
        <f>A130+1</f>
        <v>83</v>
      </c>
      <c r="B131" s="49" t="s">
        <v>109</v>
      </c>
      <c r="C131" s="64" t="s">
        <v>1</v>
      </c>
      <c r="D131" s="62">
        <v>6</v>
      </c>
      <c r="E131" s="58"/>
      <c r="F131" s="73" t="s">
        <v>7</v>
      </c>
    </row>
    <row r="132" spans="1:7" s="78" customFormat="1" ht="15.5" x14ac:dyDescent="0.35">
      <c r="A132" s="58">
        <f>A131+1</f>
        <v>84</v>
      </c>
      <c r="B132" s="49" t="s">
        <v>163</v>
      </c>
      <c r="C132" s="64" t="s">
        <v>1</v>
      </c>
      <c r="D132" s="62">
        <v>6</v>
      </c>
      <c r="E132" s="58"/>
      <c r="F132" s="73" t="s">
        <v>7</v>
      </c>
      <c r="G132" s="79"/>
    </row>
    <row r="133" spans="1:7" s="57" customFormat="1" ht="15.75" customHeight="1" x14ac:dyDescent="0.35">
      <c r="A133" s="91" t="s">
        <v>42</v>
      </c>
      <c r="B133" s="92"/>
      <c r="C133" s="92"/>
      <c r="D133" s="92"/>
      <c r="E133" s="92"/>
      <c r="F133" s="93"/>
    </row>
    <row r="134" spans="1:7" s="57" customFormat="1" ht="31" x14ac:dyDescent="0.25">
      <c r="A134" s="58">
        <f>A132+1</f>
        <v>85</v>
      </c>
      <c r="B134" s="63" t="s">
        <v>100</v>
      </c>
      <c r="C134" s="64" t="s">
        <v>43</v>
      </c>
      <c r="D134" s="58" t="s">
        <v>44</v>
      </c>
      <c r="F134" s="73" t="s">
        <v>7</v>
      </c>
    </row>
    <row r="135" spans="1:7" s="57" customFormat="1" ht="15.75" customHeight="1" x14ac:dyDescent="0.35">
      <c r="A135" s="91" t="s">
        <v>45</v>
      </c>
      <c r="B135" s="92"/>
      <c r="C135" s="92"/>
      <c r="D135" s="92"/>
      <c r="E135" s="93"/>
      <c r="F135" s="72"/>
    </row>
    <row r="136" spans="1:7" s="57" customFormat="1" ht="15.5" x14ac:dyDescent="0.25">
      <c r="A136" s="58">
        <f>A134+1</f>
        <v>86</v>
      </c>
      <c r="B136" s="66" t="s">
        <v>101</v>
      </c>
      <c r="C136" s="64" t="s">
        <v>43</v>
      </c>
      <c r="D136" s="58" t="s">
        <v>211</v>
      </c>
      <c r="E136" s="58"/>
      <c r="F136" s="73" t="s">
        <v>7</v>
      </c>
    </row>
    <row r="137" spans="1:7" s="57" customFormat="1" ht="31" x14ac:dyDescent="0.25">
      <c r="A137" s="58">
        <f>A136+1</f>
        <v>87</v>
      </c>
      <c r="B137" s="66" t="s">
        <v>145</v>
      </c>
      <c r="C137" s="64" t="s">
        <v>43</v>
      </c>
      <c r="D137" s="65" t="s">
        <v>87</v>
      </c>
      <c r="E137" s="58"/>
      <c r="F137" s="73" t="s">
        <v>7</v>
      </c>
    </row>
    <row r="138" spans="1:7" s="57" customFormat="1" ht="15.75" customHeight="1" x14ac:dyDescent="0.35">
      <c r="A138" s="91" t="s">
        <v>48</v>
      </c>
      <c r="B138" s="92"/>
      <c r="C138" s="92"/>
      <c r="D138" s="92"/>
      <c r="E138" s="93"/>
      <c r="F138" s="72"/>
    </row>
    <row r="139" spans="1:7" s="57" customFormat="1" ht="15.5" x14ac:dyDescent="0.25">
      <c r="A139" s="58">
        <f>A137+1</f>
        <v>88</v>
      </c>
      <c r="B139" s="66" t="s">
        <v>104</v>
      </c>
      <c r="C139" s="67" t="s">
        <v>1</v>
      </c>
      <c r="D139" s="58">
        <v>12</v>
      </c>
      <c r="E139" s="58"/>
      <c r="F139" s="73" t="s">
        <v>7</v>
      </c>
    </row>
    <row r="140" spans="1:7" s="57" customFormat="1" ht="15.5" x14ac:dyDescent="0.25">
      <c r="A140" s="58">
        <f>A139+1</f>
        <v>89</v>
      </c>
      <c r="B140" s="66" t="s">
        <v>105</v>
      </c>
      <c r="C140" s="67" t="s">
        <v>1</v>
      </c>
      <c r="D140" s="58">
        <v>6</v>
      </c>
      <c r="E140" s="58"/>
      <c r="F140" s="73" t="s">
        <v>7</v>
      </c>
    </row>
    <row r="141" spans="1:7" s="57" customFormat="1" ht="31" x14ac:dyDescent="0.25">
      <c r="A141" s="58">
        <f>A140+1</f>
        <v>90</v>
      </c>
      <c r="B141" s="66" t="s">
        <v>132</v>
      </c>
      <c r="C141" s="67" t="s">
        <v>1</v>
      </c>
      <c r="D141" s="58">
        <v>2</v>
      </c>
      <c r="E141" s="58"/>
      <c r="F141" s="73" t="s">
        <v>7</v>
      </c>
    </row>
    <row r="142" spans="1:7" s="57" customFormat="1" ht="15.75" customHeight="1" x14ac:dyDescent="0.35">
      <c r="A142" s="91" t="s">
        <v>51</v>
      </c>
      <c r="B142" s="92"/>
      <c r="C142" s="92"/>
      <c r="D142" s="92"/>
      <c r="E142" s="93"/>
      <c r="F142" s="72"/>
    </row>
    <row r="143" spans="1:7" s="57" customFormat="1" ht="15.5" x14ac:dyDescent="0.25">
      <c r="A143" s="58">
        <f>A141+1</f>
        <v>91</v>
      </c>
      <c r="B143" s="66" t="s">
        <v>178</v>
      </c>
      <c r="C143" s="64" t="s">
        <v>43</v>
      </c>
      <c r="D143" s="58" t="s">
        <v>177</v>
      </c>
      <c r="E143" s="58"/>
      <c r="F143" s="73" t="s">
        <v>7</v>
      </c>
    </row>
    <row r="144" spans="1:7" s="57" customFormat="1" ht="30" x14ac:dyDescent="0.3">
      <c r="A144" s="58"/>
      <c r="B144" s="61" t="s">
        <v>183</v>
      </c>
      <c r="C144" s="60" t="s">
        <v>41</v>
      </c>
      <c r="D144" s="62">
        <v>1</v>
      </c>
      <c r="E144" s="58"/>
      <c r="F144" s="72"/>
    </row>
    <row r="145" spans="1:6" s="57" customFormat="1" ht="15.75" customHeight="1" x14ac:dyDescent="0.35">
      <c r="A145" s="91" t="s">
        <v>42</v>
      </c>
      <c r="B145" s="92"/>
      <c r="C145" s="92"/>
      <c r="D145" s="92"/>
      <c r="E145" s="93"/>
      <c r="F145" s="72"/>
    </row>
    <row r="146" spans="1:6" s="57" customFormat="1" ht="31" x14ac:dyDescent="0.25">
      <c r="A146" s="58">
        <f>A143+1</f>
        <v>92</v>
      </c>
      <c r="B146" s="63" t="s">
        <v>100</v>
      </c>
      <c r="C146" s="64" t="s">
        <v>43</v>
      </c>
      <c r="D146" s="65" t="s">
        <v>88</v>
      </c>
      <c r="F146" s="73" t="s">
        <v>7</v>
      </c>
    </row>
    <row r="147" spans="1:6" s="57" customFormat="1" ht="15.75" customHeight="1" x14ac:dyDescent="0.35">
      <c r="A147" s="91" t="s">
        <v>45</v>
      </c>
      <c r="B147" s="92"/>
      <c r="C147" s="92"/>
      <c r="D147" s="92"/>
      <c r="E147" s="93"/>
      <c r="F147" s="72"/>
    </row>
    <row r="148" spans="1:6" s="57" customFormat="1" ht="15.5" x14ac:dyDescent="0.25">
      <c r="A148" s="58">
        <f>A146+1</f>
        <v>93</v>
      </c>
      <c r="B148" s="66" t="s">
        <v>101</v>
      </c>
      <c r="C148" s="64" t="s">
        <v>43</v>
      </c>
      <c r="D148" s="58" t="s">
        <v>89</v>
      </c>
      <c r="E148" s="58"/>
      <c r="F148" s="73" t="s">
        <v>7</v>
      </c>
    </row>
    <row r="149" spans="1:6" s="57" customFormat="1" ht="15.5" x14ac:dyDescent="0.25">
      <c r="A149" s="58">
        <f>A148+1</f>
        <v>94</v>
      </c>
      <c r="B149" s="66" t="s">
        <v>102</v>
      </c>
      <c r="C149" s="64" t="s">
        <v>43</v>
      </c>
      <c r="D149" s="58" t="s">
        <v>90</v>
      </c>
      <c r="E149" s="58"/>
      <c r="F149" s="73" t="s">
        <v>7</v>
      </c>
    </row>
    <row r="150" spans="1:6" s="57" customFormat="1" ht="31" x14ac:dyDescent="0.25">
      <c r="A150" s="58">
        <f>A149+1</f>
        <v>95</v>
      </c>
      <c r="B150" s="66" t="s">
        <v>146</v>
      </c>
      <c r="C150" s="64" t="s">
        <v>43</v>
      </c>
      <c r="D150" s="65" t="s">
        <v>91</v>
      </c>
      <c r="E150" s="58"/>
      <c r="F150" s="73" t="s">
        <v>7</v>
      </c>
    </row>
    <row r="151" spans="1:6" s="57" customFormat="1" ht="15.75" customHeight="1" x14ac:dyDescent="0.35">
      <c r="A151" s="91" t="s">
        <v>48</v>
      </c>
      <c r="B151" s="92"/>
      <c r="C151" s="92"/>
      <c r="D151" s="92"/>
      <c r="E151" s="93"/>
      <c r="F151" s="72"/>
    </row>
    <row r="152" spans="1:6" s="57" customFormat="1" ht="15.5" x14ac:dyDescent="0.25">
      <c r="A152" s="58">
        <f>A150+1</f>
        <v>96</v>
      </c>
      <c r="B152" s="66" t="s">
        <v>104</v>
      </c>
      <c r="C152" s="67" t="s">
        <v>1</v>
      </c>
      <c r="D152" s="58">
        <v>4</v>
      </c>
      <c r="E152" s="58"/>
      <c r="F152" s="73" t="s">
        <v>7</v>
      </c>
    </row>
    <row r="153" spans="1:6" s="57" customFormat="1" ht="15.5" x14ac:dyDescent="0.25">
      <c r="A153" s="58">
        <f>A152+1</f>
        <v>97</v>
      </c>
      <c r="B153" s="66" t="s">
        <v>105</v>
      </c>
      <c r="C153" s="67" t="s">
        <v>1</v>
      </c>
      <c r="D153" s="58">
        <v>2</v>
      </c>
      <c r="E153" s="58"/>
      <c r="F153" s="73" t="s">
        <v>7</v>
      </c>
    </row>
    <row r="154" spans="1:6" s="57" customFormat="1" ht="31" x14ac:dyDescent="0.25">
      <c r="A154" s="58">
        <f>A153+1</f>
        <v>98</v>
      </c>
      <c r="B154" s="66" t="s">
        <v>106</v>
      </c>
      <c r="C154" s="64" t="s">
        <v>43</v>
      </c>
      <c r="D154" s="58" t="s">
        <v>76</v>
      </c>
      <c r="E154" s="58"/>
      <c r="F154" s="73" t="s">
        <v>7</v>
      </c>
    </row>
    <row r="155" spans="1:6" s="57" customFormat="1" ht="31" x14ac:dyDescent="0.25">
      <c r="A155" s="58">
        <f t="shared" ref="A155:A159" si="5">A154+1</f>
        <v>99</v>
      </c>
      <c r="B155" s="66" t="s">
        <v>132</v>
      </c>
      <c r="C155" s="67" t="s">
        <v>1</v>
      </c>
      <c r="D155" s="58">
        <v>5</v>
      </c>
      <c r="E155" s="58"/>
      <c r="F155" s="73" t="s">
        <v>7</v>
      </c>
    </row>
    <row r="156" spans="1:6" s="57" customFormat="1" ht="15.5" x14ac:dyDescent="0.25">
      <c r="A156" s="58">
        <f t="shared" si="5"/>
        <v>100</v>
      </c>
      <c r="B156" s="66" t="s">
        <v>133</v>
      </c>
      <c r="C156" s="67" t="s">
        <v>1</v>
      </c>
      <c r="D156" s="58">
        <v>3</v>
      </c>
      <c r="E156" s="58"/>
      <c r="F156" s="73" t="s">
        <v>7</v>
      </c>
    </row>
    <row r="157" spans="1:6" s="57" customFormat="1" ht="15.5" x14ac:dyDescent="0.25">
      <c r="A157" s="58">
        <f t="shared" si="5"/>
        <v>101</v>
      </c>
      <c r="B157" s="66" t="s">
        <v>147</v>
      </c>
      <c r="C157" s="67" t="s">
        <v>1</v>
      </c>
      <c r="D157" s="58">
        <v>6</v>
      </c>
      <c r="E157" s="58"/>
      <c r="F157" s="73" t="s">
        <v>7</v>
      </c>
    </row>
    <row r="158" spans="1:6" s="57" customFormat="1" ht="15.5" x14ac:dyDescent="0.25">
      <c r="A158" s="58">
        <f t="shared" si="5"/>
        <v>102</v>
      </c>
      <c r="B158" s="66" t="s">
        <v>148</v>
      </c>
      <c r="C158" s="64" t="s">
        <v>43</v>
      </c>
      <c r="D158" s="58" t="s">
        <v>92</v>
      </c>
      <c r="E158" s="58"/>
      <c r="F158" s="73" t="s">
        <v>7</v>
      </c>
    </row>
    <row r="159" spans="1:6" s="57" customFormat="1" ht="31" x14ac:dyDescent="0.25">
      <c r="A159" s="58">
        <f t="shared" si="5"/>
        <v>103</v>
      </c>
      <c r="B159" s="66" t="s">
        <v>135</v>
      </c>
      <c r="C159" s="64" t="s">
        <v>43</v>
      </c>
      <c r="D159" s="58" t="s">
        <v>77</v>
      </c>
      <c r="E159" s="58"/>
      <c r="F159" s="73" t="s">
        <v>7</v>
      </c>
    </row>
    <row r="160" spans="1:6" s="57" customFormat="1" ht="15.75" customHeight="1" x14ac:dyDescent="0.35">
      <c r="A160" s="91" t="s">
        <v>49</v>
      </c>
      <c r="B160" s="92"/>
      <c r="C160" s="92"/>
      <c r="D160" s="92"/>
      <c r="E160" s="92"/>
      <c r="F160" s="83"/>
    </row>
    <row r="161" spans="1:6" s="57" customFormat="1" ht="15.5" x14ac:dyDescent="0.25">
      <c r="A161" s="58">
        <f>A159+1</f>
        <v>104</v>
      </c>
      <c r="B161" s="49" t="s">
        <v>109</v>
      </c>
      <c r="C161" s="64" t="s">
        <v>43</v>
      </c>
      <c r="D161" s="62" t="s">
        <v>93</v>
      </c>
      <c r="E161" s="58"/>
      <c r="F161" s="73" t="s">
        <v>7</v>
      </c>
    </row>
    <row r="162" spans="1:6" s="57" customFormat="1" ht="15.75" customHeight="1" x14ac:dyDescent="0.35">
      <c r="A162" s="91" t="s">
        <v>51</v>
      </c>
      <c r="B162" s="92"/>
      <c r="C162" s="92"/>
      <c r="D162" s="92"/>
      <c r="E162" s="93"/>
      <c r="F162" s="72"/>
    </row>
    <row r="163" spans="1:6" s="57" customFormat="1" ht="15.5" x14ac:dyDescent="0.25">
      <c r="A163" s="58">
        <f>A161+1</f>
        <v>105</v>
      </c>
      <c r="B163" s="66" t="s">
        <v>178</v>
      </c>
      <c r="C163" s="64" t="s">
        <v>43</v>
      </c>
      <c r="D163" s="58" t="s">
        <v>177</v>
      </c>
      <c r="E163" s="58"/>
      <c r="F163" s="73" t="s">
        <v>7</v>
      </c>
    </row>
    <row r="164" spans="1:6" s="57" customFormat="1" ht="15.5" x14ac:dyDescent="0.25">
      <c r="A164" s="58"/>
      <c r="B164" s="61" t="s">
        <v>94</v>
      </c>
      <c r="C164" s="60" t="s">
        <v>41</v>
      </c>
      <c r="D164" s="62">
        <v>2</v>
      </c>
      <c r="E164" s="58"/>
      <c r="F164" s="73" t="s">
        <v>7</v>
      </c>
    </row>
    <row r="165" spans="1:6" s="57" customFormat="1" ht="15.75" customHeight="1" x14ac:dyDescent="0.35">
      <c r="A165" s="91" t="s">
        <v>45</v>
      </c>
      <c r="B165" s="92"/>
      <c r="C165" s="92"/>
      <c r="D165" s="92"/>
      <c r="E165" s="93"/>
      <c r="F165" s="72"/>
    </row>
    <row r="166" spans="1:6" s="57" customFormat="1" ht="15.5" x14ac:dyDescent="0.25">
      <c r="A166" s="58">
        <f>A163+1</f>
        <v>106</v>
      </c>
      <c r="B166" s="66" t="s">
        <v>164</v>
      </c>
      <c r="C166" s="64" t="s">
        <v>43</v>
      </c>
      <c r="D166" s="58" t="s">
        <v>170</v>
      </c>
      <c r="E166" s="58"/>
      <c r="F166" s="73" t="s">
        <v>7</v>
      </c>
    </row>
    <row r="167" spans="1:6" s="57" customFormat="1" ht="15.5" x14ac:dyDescent="0.25">
      <c r="A167" s="58">
        <f>A166+1</f>
        <v>107</v>
      </c>
      <c r="B167" s="66" t="s">
        <v>165</v>
      </c>
      <c r="C167" s="64" t="s">
        <v>29</v>
      </c>
      <c r="D167" s="58">
        <v>5</v>
      </c>
      <c r="E167" s="58"/>
      <c r="F167" s="73" t="s">
        <v>7</v>
      </c>
    </row>
    <row r="168" spans="1:6" s="57" customFormat="1" ht="15.75" customHeight="1" x14ac:dyDescent="0.35">
      <c r="A168" s="91" t="s">
        <v>48</v>
      </c>
      <c r="B168" s="92"/>
      <c r="C168" s="92"/>
      <c r="D168" s="92"/>
      <c r="E168" s="92"/>
      <c r="F168" s="83"/>
    </row>
    <row r="169" spans="1:6" s="57" customFormat="1" ht="15.5" x14ac:dyDescent="0.25">
      <c r="A169" s="58">
        <f>A167+1</f>
        <v>108</v>
      </c>
      <c r="B169" s="66" t="s">
        <v>149</v>
      </c>
      <c r="C169" s="67" t="s">
        <v>1</v>
      </c>
      <c r="D169" s="58">
        <v>32</v>
      </c>
      <c r="E169" s="58"/>
      <c r="F169" s="73" t="s">
        <v>7</v>
      </c>
    </row>
    <row r="170" spans="1:6" s="57" customFormat="1" ht="15.5" x14ac:dyDescent="0.25">
      <c r="A170" s="58">
        <f t="shared" ref="A170:A175" si="6">A169+1</f>
        <v>109</v>
      </c>
      <c r="B170" s="66" t="s">
        <v>150</v>
      </c>
      <c r="C170" s="67" t="s">
        <v>29</v>
      </c>
      <c r="D170" s="58">
        <v>51</v>
      </c>
      <c r="E170" s="58"/>
      <c r="F170" s="73" t="s">
        <v>7</v>
      </c>
    </row>
    <row r="171" spans="1:6" s="57" customFormat="1" ht="15.5" x14ac:dyDescent="0.25">
      <c r="A171" s="58">
        <f t="shared" si="6"/>
        <v>110</v>
      </c>
      <c r="B171" s="66" t="s">
        <v>151</v>
      </c>
      <c r="C171" s="67" t="s">
        <v>1</v>
      </c>
      <c r="D171" s="58">
        <v>6</v>
      </c>
      <c r="E171" s="58"/>
      <c r="F171" s="73" t="s">
        <v>7</v>
      </c>
    </row>
    <row r="172" spans="1:6" s="57" customFormat="1" ht="31" x14ac:dyDescent="0.25">
      <c r="A172" s="58">
        <f t="shared" si="6"/>
        <v>111</v>
      </c>
      <c r="B172" s="66" t="s">
        <v>166</v>
      </c>
      <c r="C172" s="67" t="s">
        <v>1</v>
      </c>
      <c r="D172" s="58">
        <v>6</v>
      </c>
      <c r="E172" s="58"/>
      <c r="F172" s="73" t="s">
        <v>7</v>
      </c>
    </row>
    <row r="173" spans="1:6" s="57" customFormat="1" ht="31" x14ac:dyDescent="0.25">
      <c r="A173" s="58">
        <f t="shared" si="6"/>
        <v>112</v>
      </c>
      <c r="B173" s="66" t="s">
        <v>184</v>
      </c>
      <c r="C173" s="64" t="s">
        <v>43</v>
      </c>
      <c r="D173" s="58" t="s">
        <v>185</v>
      </c>
      <c r="E173" s="58"/>
      <c r="F173" s="73" t="s">
        <v>7</v>
      </c>
    </row>
    <row r="174" spans="1:6" s="57" customFormat="1" ht="31" x14ac:dyDescent="0.25">
      <c r="A174" s="58">
        <f t="shared" si="6"/>
        <v>113</v>
      </c>
      <c r="B174" s="66" t="s">
        <v>187</v>
      </c>
      <c r="C174" s="64" t="s">
        <v>43</v>
      </c>
      <c r="D174" s="58" t="s">
        <v>186</v>
      </c>
      <c r="E174" s="58"/>
      <c r="F174" s="73" t="s">
        <v>7</v>
      </c>
    </row>
    <row r="175" spans="1:6" s="57" customFormat="1" ht="31" x14ac:dyDescent="0.25">
      <c r="A175" s="58">
        <f t="shared" si="6"/>
        <v>114</v>
      </c>
      <c r="B175" s="66" t="s">
        <v>167</v>
      </c>
      <c r="C175" s="64" t="s">
        <v>43</v>
      </c>
      <c r="D175" s="58" t="s">
        <v>171</v>
      </c>
      <c r="E175" s="58"/>
      <c r="F175" s="73" t="s">
        <v>7</v>
      </c>
    </row>
    <row r="176" spans="1:6" s="57" customFormat="1" ht="15.75" customHeight="1" x14ac:dyDescent="0.35">
      <c r="A176" s="91" t="s">
        <v>95</v>
      </c>
      <c r="B176" s="92"/>
      <c r="C176" s="92"/>
      <c r="D176" s="92"/>
      <c r="E176" s="92"/>
      <c r="F176" s="83"/>
    </row>
    <row r="177" spans="1:6" s="57" customFormat="1" ht="15.5" x14ac:dyDescent="0.25">
      <c r="A177" s="58">
        <f>A175+1</f>
        <v>115</v>
      </c>
      <c r="B177" s="66" t="s">
        <v>152</v>
      </c>
      <c r="C177" s="67" t="s">
        <v>29</v>
      </c>
      <c r="D177" s="58">
        <v>32</v>
      </c>
      <c r="E177" s="58"/>
      <c r="F177" s="73" t="s">
        <v>7</v>
      </c>
    </row>
    <row r="178" spans="1:6" s="57" customFormat="1" ht="15.75" customHeight="1" x14ac:dyDescent="0.35">
      <c r="A178" s="91" t="s">
        <v>96</v>
      </c>
      <c r="B178" s="92"/>
      <c r="C178" s="92"/>
      <c r="D178" s="92"/>
      <c r="E178" s="92"/>
      <c r="F178" s="83"/>
    </row>
    <row r="179" spans="1:6" s="57" customFormat="1" ht="31" x14ac:dyDescent="0.25">
      <c r="A179" s="58">
        <f>A177+1</f>
        <v>116</v>
      </c>
      <c r="B179" s="66" t="s">
        <v>188</v>
      </c>
      <c r="C179" s="64" t="s">
        <v>43</v>
      </c>
      <c r="D179" s="58" t="s">
        <v>189</v>
      </c>
      <c r="E179" s="58"/>
      <c r="F179" s="73" t="s">
        <v>7</v>
      </c>
    </row>
    <row r="180" spans="1:6" s="57" customFormat="1" ht="15.75" customHeight="1" x14ac:dyDescent="0.35">
      <c r="A180" s="91" t="s">
        <v>49</v>
      </c>
      <c r="B180" s="92"/>
      <c r="C180" s="92"/>
      <c r="D180" s="92"/>
      <c r="E180" s="92"/>
      <c r="F180" s="83"/>
    </row>
    <row r="181" spans="1:6" s="57" customFormat="1" ht="15.5" x14ac:dyDescent="0.25">
      <c r="A181" s="58">
        <f>A179+1</f>
        <v>117</v>
      </c>
      <c r="B181" s="49" t="s">
        <v>153</v>
      </c>
      <c r="C181" s="64" t="s">
        <v>43</v>
      </c>
      <c r="D181" s="62" t="s">
        <v>172</v>
      </c>
      <c r="E181" s="58"/>
      <c r="F181" s="73" t="s">
        <v>7</v>
      </c>
    </row>
    <row r="182" spans="1:6" s="57" customFormat="1" ht="15.5" x14ac:dyDescent="0.25">
      <c r="A182" s="58">
        <f>A181+1</f>
        <v>118</v>
      </c>
      <c r="B182" s="49" t="s">
        <v>154</v>
      </c>
      <c r="C182" s="64" t="s">
        <v>43</v>
      </c>
      <c r="D182" s="62" t="s">
        <v>173</v>
      </c>
      <c r="E182" s="58"/>
      <c r="F182" s="73" t="s">
        <v>7</v>
      </c>
    </row>
    <row r="183" spans="1:6" s="57" customFormat="1" ht="15.5" x14ac:dyDescent="0.25">
      <c r="A183" s="58">
        <f>A182+1</f>
        <v>119</v>
      </c>
      <c r="B183" s="49" t="s">
        <v>109</v>
      </c>
      <c r="C183" s="64" t="s">
        <v>43</v>
      </c>
      <c r="D183" s="62" t="s">
        <v>93</v>
      </c>
      <c r="E183" s="58"/>
      <c r="F183" s="73" t="s">
        <v>7</v>
      </c>
    </row>
    <row r="184" spans="1:6" s="57" customFormat="1" ht="15.5" x14ac:dyDescent="0.25">
      <c r="A184" s="58">
        <f>A183+1</f>
        <v>120</v>
      </c>
      <c r="B184" s="49" t="s">
        <v>155</v>
      </c>
      <c r="C184" s="64" t="s">
        <v>43</v>
      </c>
      <c r="D184" s="62" t="s">
        <v>174</v>
      </c>
      <c r="E184" s="58"/>
      <c r="F184" s="73" t="s">
        <v>7</v>
      </c>
    </row>
    <row r="185" spans="1:6" s="57" customFormat="1" ht="30" x14ac:dyDescent="0.25">
      <c r="A185" s="84">
        <f>A184+1</f>
        <v>121</v>
      </c>
      <c r="B185" s="85" t="s">
        <v>190</v>
      </c>
      <c r="C185" s="86" t="s">
        <v>41</v>
      </c>
      <c r="D185" s="87">
        <v>1</v>
      </c>
      <c r="E185" s="84"/>
      <c r="F185" s="84"/>
    </row>
    <row r="186" spans="1:6" s="57" customFormat="1" ht="18.75" customHeight="1" x14ac:dyDescent="0.35">
      <c r="A186" s="91" t="s">
        <v>45</v>
      </c>
      <c r="B186" s="92"/>
      <c r="C186" s="92"/>
      <c r="D186" s="92"/>
      <c r="E186" s="92"/>
      <c r="F186" s="89"/>
    </row>
    <row r="187" spans="1:6" s="57" customFormat="1" ht="18.75" customHeight="1" x14ac:dyDescent="0.25">
      <c r="A187" s="69">
        <f>A185+1</f>
        <v>122</v>
      </c>
      <c r="B187" s="88" t="s">
        <v>114</v>
      </c>
      <c r="C187" s="82" t="s">
        <v>191</v>
      </c>
      <c r="D187" s="69" t="s">
        <v>177</v>
      </c>
      <c r="E187" s="69"/>
      <c r="F187" s="73" t="s">
        <v>7</v>
      </c>
    </row>
    <row r="188" spans="1:6" s="57" customFormat="1" ht="18.75" customHeight="1" x14ac:dyDescent="0.25">
      <c r="A188" s="58">
        <f>A187+1</f>
        <v>123</v>
      </c>
      <c r="B188" s="66" t="s">
        <v>200</v>
      </c>
      <c r="C188" s="64" t="s">
        <v>43</v>
      </c>
      <c r="D188" s="58" t="s">
        <v>192</v>
      </c>
      <c r="E188" s="58"/>
      <c r="F188" s="73" t="s">
        <v>7</v>
      </c>
    </row>
    <row r="189" spans="1:6" s="57" customFormat="1" ht="18.75" customHeight="1" x14ac:dyDescent="0.25">
      <c r="A189" s="58">
        <f>A188+1</f>
        <v>124</v>
      </c>
      <c r="B189" s="66" t="s">
        <v>201</v>
      </c>
      <c r="C189" s="64" t="s">
        <v>43</v>
      </c>
      <c r="D189" s="67" t="s">
        <v>193</v>
      </c>
      <c r="E189" s="58"/>
      <c r="F189" s="73" t="s">
        <v>7</v>
      </c>
    </row>
    <row r="190" spans="1:6" s="57" customFormat="1" ht="18.75" customHeight="1" x14ac:dyDescent="0.25">
      <c r="A190" s="58">
        <f>A189+1</f>
        <v>125</v>
      </c>
      <c r="B190" s="66" t="s">
        <v>202</v>
      </c>
      <c r="C190" s="64" t="s">
        <v>43</v>
      </c>
      <c r="D190" s="67" t="s">
        <v>194</v>
      </c>
      <c r="E190" s="58"/>
      <c r="F190" s="73" t="s">
        <v>7</v>
      </c>
    </row>
    <row r="191" spans="1:6" s="57" customFormat="1" ht="15.75" customHeight="1" x14ac:dyDescent="0.35">
      <c r="A191" s="91" t="s">
        <v>48</v>
      </c>
      <c r="B191" s="92"/>
      <c r="C191" s="92"/>
      <c r="D191" s="92"/>
      <c r="E191" s="92"/>
      <c r="F191" s="93"/>
    </row>
    <row r="192" spans="1:6" s="57" customFormat="1" ht="15.75" customHeight="1" x14ac:dyDescent="0.25">
      <c r="A192" s="58">
        <f>A190+1</f>
        <v>126</v>
      </c>
      <c r="B192" s="66" t="s">
        <v>203</v>
      </c>
      <c r="C192" s="64" t="s">
        <v>43</v>
      </c>
      <c r="D192" s="58" t="s">
        <v>195</v>
      </c>
      <c r="E192" s="58"/>
      <c r="F192" s="73" t="s">
        <v>7</v>
      </c>
    </row>
    <row r="193" spans="1:7" s="57" customFormat="1" ht="15.75" customHeight="1" x14ac:dyDescent="0.25">
      <c r="A193" s="58">
        <f>A192+1</f>
        <v>127</v>
      </c>
      <c r="B193" s="66" t="s">
        <v>143</v>
      </c>
      <c r="C193" s="64" t="s">
        <v>43</v>
      </c>
      <c r="D193" s="58" t="s">
        <v>196</v>
      </c>
      <c r="E193" s="58"/>
      <c r="F193" s="73" t="s">
        <v>7</v>
      </c>
    </row>
    <row r="194" spans="1:7" s="57" customFormat="1" ht="15.75" customHeight="1" x14ac:dyDescent="0.25">
      <c r="A194" s="58">
        <f>A193+1</f>
        <v>128</v>
      </c>
      <c r="B194" s="66" t="s">
        <v>123</v>
      </c>
      <c r="C194" s="64" t="s">
        <v>43</v>
      </c>
      <c r="D194" s="58" t="s">
        <v>197</v>
      </c>
      <c r="E194" s="58"/>
      <c r="F194" s="73" t="s">
        <v>7</v>
      </c>
    </row>
    <row r="195" spans="1:7" s="57" customFormat="1" ht="15.75" customHeight="1" x14ac:dyDescent="0.25">
      <c r="A195" s="58">
        <f>A194+1</f>
        <v>129</v>
      </c>
      <c r="B195" s="66" t="s">
        <v>204</v>
      </c>
      <c r="C195" s="64" t="s">
        <v>43</v>
      </c>
      <c r="D195" s="58" t="s">
        <v>198</v>
      </c>
      <c r="E195" s="58"/>
      <c r="F195" s="73" t="s">
        <v>7</v>
      </c>
    </row>
    <row r="196" spans="1:7" s="57" customFormat="1" ht="15.5" x14ac:dyDescent="0.25">
      <c r="A196" s="58">
        <f>A195+1</f>
        <v>130</v>
      </c>
      <c r="B196" s="66" t="s">
        <v>124</v>
      </c>
      <c r="C196" s="64" t="s">
        <v>43</v>
      </c>
      <c r="D196" s="67" t="s">
        <v>199</v>
      </c>
      <c r="E196" s="58"/>
      <c r="F196" s="73" t="s">
        <v>7</v>
      </c>
    </row>
    <row r="197" spans="1:7" s="57" customFormat="1" ht="15" x14ac:dyDescent="0.3">
      <c r="A197" s="119" t="s">
        <v>97</v>
      </c>
      <c r="B197" s="120"/>
      <c r="C197" s="120"/>
      <c r="D197" s="120"/>
      <c r="E197" s="120"/>
      <c r="F197" s="83"/>
    </row>
    <row r="198" spans="1:7" s="57" customFormat="1" ht="31" x14ac:dyDescent="0.25">
      <c r="A198" s="58">
        <f>A196+1</f>
        <v>131</v>
      </c>
      <c r="B198" s="49" t="s">
        <v>168</v>
      </c>
      <c r="C198" s="60" t="s">
        <v>29</v>
      </c>
      <c r="D198" s="58">
        <v>420</v>
      </c>
      <c r="E198" s="58"/>
      <c r="F198" s="73" t="s">
        <v>7</v>
      </c>
    </row>
    <row r="199" spans="1:7" s="57" customFormat="1" ht="62" x14ac:dyDescent="0.25">
      <c r="A199" s="58">
        <f>A198+1</f>
        <v>132</v>
      </c>
      <c r="B199" s="68" t="s">
        <v>169</v>
      </c>
      <c r="C199" s="60" t="s">
        <v>29</v>
      </c>
      <c r="D199" s="58">
        <v>475</v>
      </c>
      <c r="E199" s="58"/>
      <c r="F199" s="73" t="s">
        <v>7</v>
      </c>
    </row>
    <row r="200" spans="1:7" s="57" customFormat="1" ht="15.75" customHeight="1" x14ac:dyDescent="0.3">
      <c r="A200" s="121" t="s">
        <v>208</v>
      </c>
      <c r="B200" s="122"/>
      <c r="C200" s="122"/>
      <c r="D200" s="122"/>
      <c r="E200" s="122"/>
      <c r="F200" s="122"/>
    </row>
    <row r="201" spans="1:7" s="57" customFormat="1" ht="15.5" x14ac:dyDescent="0.25">
      <c r="A201" s="58">
        <f>A199+1</f>
        <v>133</v>
      </c>
      <c r="B201" s="49" t="s">
        <v>209</v>
      </c>
      <c r="C201" s="64" t="s">
        <v>157</v>
      </c>
      <c r="D201" s="62">
        <v>836</v>
      </c>
      <c r="E201" s="58"/>
      <c r="F201" s="73" t="s">
        <v>7</v>
      </c>
    </row>
    <row r="202" spans="1:7" s="57" customFormat="1" ht="15.5" x14ac:dyDescent="0.25">
      <c r="A202" s="58">
        <f>A201+1</f>
        <v>134</v>
      </c>
      <c r="B202" s="49" t="s">
        <v>207</v>
      </c>
      <c r="C202" s="60" t="s">
        <v>205</v>
      </c>
      <c r="D202" s="67" t="s">
        <v>206</v>
      </c>
      <c r="E202" s="58"/>
      <c r="F202" s="73" t="s">
        <v>7</v>
      </c>
    </row>
    <row r="203" spans="1:7" ht="15.75" customHeight="1" x14ac:dyDescent="0.3">
      <c r="D203" s="27"/>
    </row>
    <row r="204" spans="1:7" ht="15.5" x14ac:dyDescent="0.35">
      <c r="A204" s="118"/>
      <c r="B204" s="118"/>
      <c r="C204" s="118"/>
      <c r="D204" s="28"/>
      <c r="E204" s="10"/>
      <c r="F204" s="10"/>
      <c r="G204" s="18"/>
    </row>
    <row r="205" spans="1:7" ht="10.5" customHeight="1" x14ac:dyDescent="0.3">
      <c r="A205" s="11"/>
      <c r="B205" s="50"/>
      <c r="C205" s="16"/>
      <c r="D205" s="29"/>
      <c r="E205" s="12"/>
      <c r="F205" s="12"/>
      <c r="G205" s="18"/>
    </row>
    <row r="206" spans="1:7" s="21" customFormat="1" ht="26.25" customHeight="1" x14ac:dyDescent="0.35">
      <c r="A206" s="19"/>
      <c r="B206" s="13"/>
      <c r="C206" s="20"/>
      <c r="D206" s="32"/>
      <c r="E206" s="74"/>
    </row>
    <row r="207" spans="1:7" s="21" customFormat="1" ht="24.75" customHeight="1" x14ac:dyDescent="0.35">
      <c r="A207" s="22"/>
      <c r="B207" s="5"/>
      <c r="C207" s="14"/>
      <c r="D207" s="30"/>
      <c r="E207" s="75"/>
    </row>
    <row r="208" spans="1:7" s="21" customFormat="1" ht="15" customHeight="1" x14ac:dyDescent="0.35">
      <c r="A208" s="15"/>
      <c r="B208" s="5"/>
      <c r="C208" s="14"/>
      <c r="D208" s="30"/>
      <c r="E208" s="75"/>
    </row>
    <row r="209" spans="1:5" s="21" customFormat="1" ht="20.25" customHeight="1" x14ac:dyDescent="0.35">
      <c r="A209" s="19"/>
      <c r="B209" s="5"/>
      <c r="C209" s="24"/>
      <c r="D209" s="30"/>
      <c r="E209" s="76"/>
    </row>
    <row r="210" spans="1:5" s="21" customFormat="1" ht="11.25" customHeight="1" x14ac:dyDescent="0.35">
      <c r="A210" s="19"/>
      <c r="B210" s="5"/>
      <c r="C210" s="14"/>
      <c r="D210" s="30"/>
      <c r="E210" s="75"/>
    </row>
    <row r="211" spans="1:5" ht="15.5" x14ac:dyDescent="0.35">
      <c r="A211" s="23"/>
      <c r="B211" s="5"/>
      <c r="C211" s="24"/>
      <c r="D211" s="30"/>
      <c r="E211" s="76"/>
    </row>
  </sheetData>
  <mergeCells count="55">
    <mergeCell ref="A204:C204"/>
    <mergeCell ref="A151:E151"/>
    <mergeCell ref="A160:E160"/>
    <mergeCell ref="A165:E165"/>
    <mergeCell ref="A178:E178"/>
    <mergeCell ref="A180:E180"/>
    <mergeCell ref="A197:E197"/>
    <mergeCell ref="A162:E162"/>
    <mergeCell ref="A186:E186"/>
    <mergeCell ref="A191:F191"/>
    <mergeCell ref="A200:F200"/>
    <mergeCell ref="A168:E168"/>
    <mergeCell ref="A176:E176"/>
    <mergeCell ref="A45:E45"/>
    <mergeCell ref="A48:E48"/>
    <mergeCell ref="A61:E61"/>
    <mergeCell ref="A113:E113"/>
    <mergeCell ref="A92:E92"/>
    <mergeCell ref="A76:E76"/>
    <mergeCell ref="A78:E78"/>
    <mergeCell ref="A82:E82"/>
    <mergeCell ref="A90:E90"/>
    <mergeCell ref="A95:E95"/>
    <mergeCell ref="A98:E98"/>
    <mergeCell ref="G6:H6"/>
    <mergeCell ref="A16:A17"/>
    <mergeCell ref="B16:B17"/>
    <mergeCell ref="C16:C17"/>
    <mergeCell ref="E16:F16"/>
    <mergeCell ref="A12:F12"/>
    <mergeCell ref="A13:F13"/>
    <mergeCell ref="A14:F14"/>
    <mergeCell ref="D16:D17"/>
    <mergeCell ref="E7:F7"/>
    <mergeCell ref="A101:E101"/>
    <mergeCell ref="A73:E73"/>
    <mergeCell ref="A70:E70"/>
    <mergeCell ref="D4:F4"/>
    <mergeCell ref="A19:F19"/>
    <mergeCell ref="A20:F20"/>
    <mergeCell ref="A23:F23"/>
    <mergeCell ref="A39:E39"/>
    <mergeCell ref="A25:E25"/>
    <mergeCell ref="A27:E27"/>
    <mergeCell ref="A31:E31"/>
    <mergeCell ref="A37:E37"/>
    <mergeCell ref="A42:E42"/>
    <mergeCell ref="A122:E122"/>
    <mergeCell ref="A135:E135"/>
    <mergeCell ref="A138:E138"/>
    <mergeCell ref="A145:E145"/>
    <mergeCell ref="A147:E147"/>
    <mergeCell ref="A142:E142"/>
    <mergeCell ref="A126:F126"/>
    <mergeCell ref="A133:F133"/>
  </mergeCells>
  <pageMargins left="0.78740157480314965" right="0.19685039370078741" top="0.19685039370078741" bottom="0.19685039370078741" header="0.11811023622047245" footer="0.11811023622047245"/>
  <pageSetup paperSize="9" scale="71" fitToHeight="0" orientation="portrait" r:id="rId1"/>
  <ignoredErrors>
    <ignoredError sqref="D129" formula="1"/>
    <ignoredError sqref="D189" twoDigitTextYear="1"/>
    <ignoredError sqref="D20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4</vt:lpstr>
      <vt:lpstr>'Приложение 4'!Область_печати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AvaevMV</dc:creator>
  <cp:lastModifiedBy>Гулидова Мария Андреевна</cp:lastModifiedBy>
  <cp:lastPrinted>2018-05-04T13:27:19Z</cp:lastPrinted>
  <dcterms:created xsi:type="dcterms:W3CDTF">2015-02-19T05:51:13Z</dcterms:created>
  <dcterms:modified xsi:type="dcterms:W3CDTF">2025-04-08T14:11:05Z</dcterms:modified>
</cp:coreProperties>
</file>